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C:\Users\AuxRecHumanos\Desktop\CUENTA PUBLICA ANUAL 2023\"/>
    </mc:Choice>
  </mc:AlternateContent>
  <xr:revisionPtr revIDLastSave="0" documentId="8_{B15E740A-1E80-4F43-97D8-38C9098178F7}" xr6:coauthVersionLast="36" xr6:coauthVersionMax="36" xr10:uidLastSave="{00000000-0000-0000-0000-000000000000}"/>
  <bookViews>
    <workbookView xWindow="0" yWindow="0" windowWidth="10215" windowHeight="3600" xr2:uid="{00000000-000D-0000-FFFF-FFFF00000000}"/>
  </bookViews>
  <sheets>
    <sheet name="ENERO" sheetId="3" r:id="rId1"/>
    <sheet name="FEBRERO" sheetId="4" r:id="rId2"/>
    <sheet name="MARZO" sheetId="5" r:id="rId3"/>
    <sheet name="ABRIL" sheetId="6" r:id="rId4"/>
    <sheet name="MAYO" sheetId="7" r:id="rId5"/>
    <sheet name="JUNIO" sheetId="8" r:id="rId6"/>
    <sheet name="JULIO" sheetId="9" r:id="rId7"/>
    <sheet name="AGOSTO" sheetId="10" r:id="rId8"/>
    <sheet name="SEPTIEMBRE" sheetId="1" r:id="rId9"/>
    <sheet name="OCTUBRE" sheetId="11" r:id="rId10"/>
    <sheet name="NOVIEMBRE" sheetId="12" r:id="rId11"/>
    <sheet name="DICIEMBRE" sheetId="13" r:id="rId12"/>
    <sheet name="INSTRUCTIVO" sheetId="2" r:id="rId13"/>
  </sheets>
  <definedNames>
    <definedName name="_xlnm.Print_Area" localSheetId="3">ABRIL!$A$1:$L$58</definedName>
    <definedName name="_xlnm.Print_Area" localSheetId="7">AGOSTO!$A$1:$L$58</definedName>
    <definedName name="_xlnm.Print_Area" localSheetId="11">DICIEMBRE!$A$1:$L$58</definedName>
    <definedName name="_xlnm.Print_Area" localSheetId="0">ENERO!$A$1:$L$58</definedName>
    <definedName name="_xlnm.Print_Area" localSheetId="1">FEBRERO!$A$1:$L$58</definedName>
    <definedName name="_xlnm.Print_Area" localSheetId="12">INSTRUCTIVO!$A$4:$B$15</definedName>
    <definedName name="_xlnm.Print_Area" localSheetId="6">JULIO!$A$1:$L$58</definedName>
    <definedName name="_xlnm.Print_Area" localSheetId="5">JUNIO!$A$1:$L$58</definedName>
    <definedName name="_xlnm.Print_Area" localSheetId="2">MARZO!$A$1:$L$58</definedName>
    <definedName name="_xlnm.Print_Area" localSheetId="4">MAYO!$A$1:$L$58</definedName>
    <definedName name="_xlnm.Print_Area" localSheetId="10">NOVIEMBRE!$A$1:$L$58</definedName>
    <definedName name="_xlnm.Print_Area" localSheetId="9">OCTUBRE!$A$1:$L$58</definedName>
    <definedName name="_xlnm.Print_Area" localSheetId="8">SEPTIEMBRE!$A$1:$L$58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3" i="13" l="1"/>
  <c r="H43" i="13"/>
  <c r="G43" i="13"/>
  <c r="J41" i="13"/>
  <c r="J38" i="13"/>
  <c r="J37" i="13"/>
  <c r="J36" i="13"/>
  <c r="J35" i="13"/>
  <c r="J34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7" i="13"/>
  <c r="J16" i="13"/>
  <c r="J15" i="13"/>
  <c r="J43" i="13" s="1"/>
  <c r="I43" i="12"/>
  <c r="H43" i="12"/>
  <c r="G43" i="12"/>
  <c r="J41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3" i="12"/>
  <c r="J22" i="12"/>
  <c r="J21" i="12"/>
  <c r="J20" i="12"/>
  <c r="J19" i="12"/>
  <c r="J17" i="12"/>
  <c r="J16" i="12"/>
  <c r="J15" i="12"/>
  <c r="J43" i="12" s="1"/>
  <c r="I43" i="1"/>
  <c r="H43" i="1"/>
  <c r="G43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43" i="1" s="1"/>
  <c r="I43" i="10"/>
  <c r="H43" i="10"/>
  <c r="G43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43" i="10" s="1"/>
  <c r="I43" i="5"/>
  <c r="H43" i="5"/>
  <c r="G43" i="5"/>
  <c r="J42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43" i="5" s="1"/>
  <c r="C43" i="5"/>
  <c r="D43" i="5"/>
  <c r="E43" i="5"/>
  <c r="E24" i="5"/>
  <c r="E34" i="6"/>
  <c r="E23" i="6"/>
  <c r="E17" i="6"/>
  <c r="E16" i="6"/>
  <c r="E15" i="6"/>
  <c r="E18" i="9"/>
  <c r="E17" i="11"/>
  <c r="E23" i="11"/>
  <c r="E34" i="11"/>
  <c r="E43" i="11"/>
  <c r="C43" i="11"/>
  <c r="B43" i="11"/>
  <c r="E27" i="11"/>
  <c r="C43" i="12"/>
  <c r="D43" i="12"/>
  <c r="E43" i="12"/>
  <c r="E23" i="12"/>
  <c r="E43" i="13"/>
  <c r="E34" i="13"/>
  <c r="E32" i="13"/>
  <c r="E24" i="13"/>
  <c r="E23" i="13"/>
  <c r="D43" i="13"/>
  <c r="C43" i="13"/>
  <c r="B43" i="13"/>
  <c r="L42" i="13"/>
  <c r="E41" i="13"/>
  <c r="L41" i="13" s="1"/>
  <c r="L40" i="13"/>
  <c r="L39" i="13"/>
  <c r="E38" i="13"/>
  <c r="E37" i="13"/>
  <c r="L37" i="13" s="1"/>
  <c r="E36" i="13"/>
  <c r="E35" i="13"/>
  <c r="L35" i="13" s="1"/>
  <c r="L33" i="13"/>
  <c r="L32" i="13"/>
  <c r="E31" i="13"/>
  <c r="E30" i="13"/>
  <c r="L30" i="13" s="1"/>
  <c r="E29" i="13"/>
  <c r="E28" i="13"/>
  <c r="L28" i="13" s="1"/>
  <c r="E27" i="13"/>
  <c r="E26" i="13"/>
  <c r="L26" i="13" s="1"/>
  <c r="E25" i="13"/>
  <c r="L24" i="13"/>
  <c r="E22" i="13"/>
  <c r="E21" i="13"/>
  <c r="E20" i="13"/>
  <c r="E19" i="13"/>
  <c r="L18" i="13"/>
  <c r="E17" i="13"/>
  <c r="L17" i="13" s="1"/>
  <c r="E16" i="13"/>
  <c r="E15" i="13"/>
  <c r="J14" i="13"/>
  <c r="L14" i="13" s="1"/>
  <c r="E17" i="12"/>
  <c r="B43" i="12"/>
  <c r="L42" i="12"/>
  <c r="E41" i="12"/>
  <c r="L40" i="12"/>
  <c r="L39" i="12"/>
  <c r="E38" i="12"/>
  <c r="E37" i="12"/>
  <c r="E36" i="12"/>
  <c r="E35" i="12"/>
  <c r="E34" i="12"/>
  <c r="E33" i="12"/>
  <c r="E32" i="12"/>
  <c r="E31" i="12"/>
  <c r="E30" i="12"/>
  <c r="E29" i="12"/>
  <c r="E28" i="12"/>
  <c r="E27" i="12"/>
  <c r="E26" i="12"/>
  <c r="E25" i="12"/>
  <c r="L24" i="12"/>
  <c r="E22" i="12"/>
  <c r="E21" i="12"/>
  <c r="E20" i="12"/>
  <c r="E19" i="12"/>
  <c r="L18" i="12"/>
  <c r="E16" i="12"/>
  <c r="E15" i="12"/>
  <c r="J14" i="12"/>
  <c r="L14" i="12" s="1"/>
  <c r="J41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43" i="11" s="1"/>
  <c r="J15" i="11"/>
  <c r="I43" i="11"/>
  <c r="H43" i="11"/>
  <c r="G43" i="11"/>
  <c r="D43" i="11"/>
  <c r="L42" i="11"/>
  <c r="E41" i="11"/>
  <c r="L41" i="11" s="1"/>
  <c r="L40" i="11"/>
  <c r="L39" i="11"/>
  <c r="E38" i="11"/>
  <c r="L38" i="11" s="1"/>
  <c r="E37" i="11"/>
  <c r="L37" i="11" s="1"/>
  <c r="E36" i="11"/>
  <c r="L36" i="11" s="1"/>
  <c r="E35" i="11"/>
  <c r="L35" i="11" s="1"/>
  <c r="E33" i="11"/>
  <c r="L33" i="11" s="1"/>
  <c r="E32" i="11"/>
  <c r="L32" i="11" s="1"/>
  <c r="E31" i="11"/>
  <c r="L31" i="11" s="1"/>
  <c r="E30" i="11"/>
  <c r="L30" i="11" s="1"/>
  <c r="E29" i="11"/>
  <c r="L29" i="11" s="1"/>
  <c r="E28" i="11"/>
  <c r="L28" i="11" s="1"/>
  <c r="L27" i="11"/>
  <c r="E26" i="11"/>
  <c r="L26" i="11" s="1"/>
  <c r="E25" i="11"/>
  <c r="L25" i="11" s="1"/>
  <c r="E24" i="11"/>
  <c r="E22" i="11"/>
  <c r="L22" i="11" s="1"/>
  <c r="E21" i="11"/>
  <c r="L21" i="11" s="1"/>
  <c r="E20" i="11"/>
  <c r="L20" i="11" s="1"/>
  <c r="E19" i="11"/>
  <c r="L19" i="11" s="1"/>
  <c r="E18" i="11"/>
  <c r="L18" i="11" s="1"/>
  <c r="E16" i="11"/>
  <c r="E15" i="11"/>
  <c r="L14" i="11"/>
  <c r="J14" i="11"/>
  <c r="B43" i="1"/>
  <c r="J41" i="9"/>
  <c r="J40" i="9"/>
  <c r="J39" i="9"/>
  <c r="J38" i="9"/>
  <c r="J37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43" i="8" s="1"/>
  <c r="J15" i="8"/>
  <c r="J42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3" i="7"/>
  <c r="J22" i="7"/>
  <c r="J21" i="7"/>
  <c r="J20" i="7"/>
  <c r="J19" i="7"/>
  <c r="J18" i="7"/>
  <c r="J17" i="7"/>
  <c r="J16" i="7"/>
  <c r="J15" i="7"/>
  <c r="J42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3" i="6"/>
  <c r="J22" i="6"/>
  <c r="J21" i="6"/>
  <c r="J20" i="6"/>
  <c r="J19" i="6"/>
  <c r="J18" i="6"/>
  <c r="J17" i="6"/>
  <c r="J16" i="6"/>
  <c r="J15" i="6"/>
  <c r="J42" i="4"/>
  <c r="J41" i="4"/>
  <c r="J40" i="4"/>
  <c r="J39" i="4"/>
  <c r="J38" i="4"/>
  <c r="J37" i="4"/>
  <c r="J36" i="4"/>
  <c r="J35" i="4"/>
  <c r="L35" i="4" s="1"/>
  <c r="J34" i="4"/>
  <c r="J33" i="4"/>
  <c r="J32" i="4"/>
  <c r="J31" i="4"/>
  <c r="J30" i="4"/>
  <c r="J29" i="4"/>
  <c r="J28" i="4"/>
  <c r="J27" i="4"/>
  <c r="J26" i="4"/>
  <c r="J25" i="4"/>
  <c r="L25" i="4" s="1"/>
  <c r="J24" i="4"/>
  <c r="J23" i="4"/>
  <c r="J22" i="4"/>
  <c r="J21" i="4"/>
  <c r="J20" i="4"/>
  <c r="J19" i="4"/>
  <c r="L19" i="4" s="1"/>
  <c r="J18" i="4"/>
  <c r="J17" i="4"/>
  <c r="J16" i="4"/>
  <c r="J15" i="4"/>
  <c r="J42" i="3"/>
  <c r="J41" i="3"/>
  <c r="J40" i="3"/>
  <c r="J39" i="3"/>
  <c r="J38" i="3"/>
  <c r="J37" i="3"/>
  <c r="L37" i="3" s="1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C43" i="10"/>
  <c r="B43" i="10"/>
  <c r="D43" i="10"/>
  <c r="L42" i="10"/>
  <c r="E41" i="10"/>
  <c r="L41" i="10" s="1"/>
  <c r="E40" i="10"/>
  <c r="L39" i="10"/>
  <c r="E39" i="10"/>
  <c r="E38" i="10"/>
  <c r="L38" i="10" s="1"/>
  <c r="E37" i="10"/>
  <c r="L37" i="10" s="1"/>
  <c r="E36" i="10"/>
  <c r="L36" i="10" s="1"/>
  <c r="E35" i="10"/>
  <c r="L35" i="10" s="1"/>
  <c r="E34" i="10"/>
  <c r="L34" i="10" s="1"/>
  <c r="E33" i="10"/>
  <c r="L33" i="10" s="1"/>
  <c r="E32" i="10"/>
  <c r="L32" i="10" s="1"/>
  <c r="E31" i="10"/>
  <c r="L31" i="10" s="1"/>
  <c r="E30" i="10"/>
  <c r="L30" i="10" s="1"/>
  <c r="E29" i="10"/>
  <c r="L29" i="10" s="1"/>
  <c r="E28" i="10"/>
  <c r="L28" i="10" s="1"/>
  <c r="E27" i="10"/>
  <c r="L27" i="10" s="1"/>
  <c r="E26" i="10"/>
  <c r="L26" i="10" s="1"/>
  <c r="E25" i="10"/>
  <c r="L25" i="10" s="1"/>
  <c r="E24" i="10"/>
  <c r="L24" i="10" s="1"/>
  <c r="E23" i="10"/>
  <c r="L23" i="10" s="1"/>
  <c r="L22" i="10"/>
  <c r="E22" i="10"/>
  <c r="E21" i="10"/>
  <c r="L21" i="10" s="1"/>
  <c r="E20" i="10"/>
  <c r="L19" i="10"/>
  <c r="E19" i="10"/>
  <c r="E18" i="10"/>
  <c r="L18" i="10" s="1"/>
  <c r="E17" i="10"/>
  <c r="L17" i="10" s="1"/>
  <c r="E16" i="10"/>
  <c r="E15" i="10"/>
  <c r="L15" i="10" s="1"/>
  <c r="L14" i="10"/>
  <c r="I43" i="9"/>
  <c r="H43" i="9"/>
  <c r="G43" i="9"/>
  <c r="D43" i="9"/>
  <c r="C43" i="9"/>
  <c r="B43" i="9"/>
  <c r="L42" i="9"/>
  <c r="E41" i="9"/>
  <c r="L41" i="9" s="1"/>
  <c r="E40" i="9"/>
  <c r="E39" i="9"/>
  <c r="L39" i="9" s="1"/>
  <c r="E38" i="9"/>
  <c r="L37" i="9"/>
  <c r="E37" i="9"/>
  <c r="L36" i="9"/>
  <c r="E35" i="9"/>
  <c r="E34" i="9"/>
  <c r="L34" i="9" s="1"/>
  <c r="E33" i="9"/>
  <c r="E32" i="9"/>
  <c r="L32" i="9" s="1"/>
  <c r="E31" i="9"/>
  <c r="L30" i="9"/>
  <c r="E30" i="9"/>
  <c r="E29" i="9"/>
  <c r="L29" i="9" s="1"/>
  <c r="E28" i="9"/>
  <c r="L28" i="9" s="1"/>
  <c r="E27" i="9"/>
  <c r="L27" i="9" s="1"/>
  <c r="E26" i="9"/>
  <c r="L26" i="9" s="1"/>
  <c r="E25" i="9"/>
  <c r="L25" i="9" s="1"/>
  <c r="E24" i="9"/>
  <c r="L24" i="9" s="1"/>
  <c r="E23" i="9"/>
  <c r="L23" i="9" s="1"/>
  <c r="E22" i="9"/>
  <c r="L22" i="9" s="1"/>
  <c r="E21" i="9"/>
  <c r="L21" i="9" s="1"/>
  <c r="E20" i="9"/>
  <c r="L20" i="9" s="1"/>
  <c r="E19" i="9"/>
  <c r="L19" i="9" s="1"/>
  <c r="L18" i="9"/>
  <c r="E17" i="9"/>
  <c r="L17" i="9" s="1"/>
  <c r="E16" i="9"/>
  <c r="L16" i="9" s="1"/>
  <c r="E15" i="9"/>
  <c r="J14" i="9"/>
  <c r="L14" i="9" s="1"/>
  <c r="B43" i="8"/>
  <c r="I43" i="8"/>
  <c r="H43" i="8"/>
  <c r="G43" i="8"/>
  <c r="D43" i="8"/>
  <c r="C43" i="8"/>
  <c r="E41" i="8"/>
  <c r="L41" i="8" s="1"/>
  <c r="E40" i="8"/>
  <c r="L39" i="8"/>
  <c r="E39" i="8"/>
  <c r="E38" i="8"/>
  <c r="L38" i="8" s="1"/>
  <c r="E37" i="8"/>
  <c r="L37" i="8" s="1"/>
  <c r="E36" i="8"/>
  <c r="L36" i="8" s="1"/>
  <c r="E35" i="8"/>
  <c r="L35" i="8" s="1"/>
  <c r="E34" i="8"/>
  <c r="L34" i="8" s="1"/>
  <c r="E33" i="8"/>
  <c r="L33" i="8" s="1"/>
  <c r="E32" i="8"/>
  <c r="L32" i="8" s="1"/>
  <c r="E31" i="8"/>
  <c r="L31" i="8" s="1"/>
  <c r="E30" i="8"/>
  <c r="L30" i="8" s="1"/>
  <c r="E29" i="8"/>
  <c r="L29" i="8" s="1"/>
  <c r="E28" i="8"/>
  <c r="L28" i="8" s="1"/>
  <c r="E27" i="8"/>
  <c r="L27" i="8" s="1"/>
  <c r="E26" i="8"/>
  <c r="L26" i="8" s="1"/>
  <c r="E25" i="8"/>
  <c r="L25" i="8" s="1"/>
  <c r="E24" i="8"/>
  <c r="L24" i="8" s="1"/>
  <c r="E23" i="8"/>
  <c r="L23" i="8" s="1"/>
  <c r="L22" i="8"/>
  <c r="E22" i="8"/>
  <c r="E21" i="8"/>
  <c r="L21" i="8" s="1"/>
  <c r="E20" i="8"/>
  <c r="L19" i="8"/>
  <c r="E19" i="8"/>
  <c r="E18" i="8"/>
  <c r="L18" i="8" s="1"/>
  <c r="E17" i="8"/>
  <c r="L17" i="8" s="1"/>
  <c r="E16" i="8"/>
  <c r="E15" i="8"/>
  <c r="L15" i="8" s="1"/>
  <c r="L14" i="8"/>
  <c r="J14" i="8"/>
  <c r="G43" i="7"/>
  <c r="B43" i="7"/>
  <c r="I43" i="7"/>
  <c r="H43" i="7"/>
  <c r="D43" i="7"/>
  <c r="C43" i="7"/>
  <c r="E42" i="7"/>
  <c r="L42" i="7" s="1"/>
  <c r="L41" i="7"/>
  <c r="E40" i="7"/>
  <c r="E39" i="7"/>
  <c r="E38" i="7"/>
  <c r="L38" i="7" s="1"/>
  <c r="E37" i="7"/>
  <c r="E36" i="7"/>
  <c r="L36" i="7" s="1"/>
  <c r="E35" i="7"/>
  <c r="E34" i="7"/>
  <c r="L34" i="7" s="1"/>
  <c r="E33" i="7"/>
  <c r="E32" i="7"/>
  <c r="L32" i="7" s="1"/>
  <c r="E31" i="7"/>
  <c r="E30" i="7"/>
  <c r="L30" i="7" s="1"/>
  <c r="E29" i="7"/>
  <c r="E28" i="7"/>
  <c r="L28" i="7" s="1"/>
  <c r="E27" i="7"/>
  <c r="E26" i="7"/>
  <c r="L26" i="7" s="1"/>
  <c r="E25" i="7"/>
  <c r="L24" i="7"/>
  <c r="E23" i="7"/>
  <c r="E22" i="7"/>
  <c r="L22" i="7" s="1"/>
  <c r="E21" i="7"/>
  <c r="E20" i="7"/>
  <c r="L20" i="7" s="1"/>
  <c r="E19" i="7"/>
  <c r="E18" i="7"/>
  <c r="L18" i="7" s="1"/>
  <c r="E17" i="7"/>
  <c r="E16" i="7"/>
  <c r="E15" i="7"/>
  <c r="L14" i="7"/>
  <c r="J14" i="7"/>
  <c r="E23" i="5"/>
  <c r="I43" i="6"/>
  <c r="H43" i="6"/>
  <c r="G43" i="6"/>
  <c r="D43" i="6"/>
  <c r="C43" i="6"/>
  <c r="B43" i="6"/>
  <c r="E42" i="6"/>
  <c r="L42" i="6" s="1"/>
  <c r="L41" i="6"/>
  <c r="E40" i="6"/>
  <c r="E39" i="6"/>
  <c r="L39" i="6" s="1"/>
  <c r="E38" i="6"/>
  <c r="L38" i="6" s="1"/>
  <c r="E37" i="6"/>
  <c r="L37" i="6" s="1"/>
  <c r="E36" i="6"/>
  <c r="L36" i="6" s="1"/>
  <c r="E35" i="6"/>
  <c r="L35" i="6" s="1"/>
  <c r="L34" i="6"/>
  <c r="E33" i="6"/>
  <c r="L33" i="6" s="1"/>
  <c r="E32" i="6"/>
  <c r="L32" i="6" s="1"/>
  <c r="E31" i="6"/>
  <c r="L31" i="6" s="1"/>
  <c r="E30" i="6"/>
  <c r="L30" i="6" s="1"/>
  <c r="E29" i="6"/>
  <c r="L29" i="6" s="1"/>
  <c r="E28" i="6"/>
  <c r="L28" i="6" s="1"/>
  <c r="E27" i="6"/>
  <c r="L27" i="6" s="1"/>
  <c r="E26" i="6"/>
  <c r="E25" i="6"/>
  <c r="L25" i="6" s="1"/>
  <c r="L23" i="6"/>
  <c r="E22" i="6"/>
  <c r="L22" i="6" s="1"/>
  <c r="E21" i="6"/>
  <c r="L21" i="6" s="1"/>
  <c r="E20" i="6"/>
  <c r="L20" i="6" s="1"/>
  <c r="E19" i="6"/>
  <c r="L19" i="6" s="1"/>
  <c r="E18" i="6"/>
  <c r="L18" i="6" s="1"/>
  <c r="L14" i="6"/>
  <c r="J14" i="6"/>
  <c r="C43" i="4"/>
  <c r="B43" i="5"/>
  <c r="E42" i="5"/>
  <c r="L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2" i="5"/>
  <c r="E21" i="5"/>
  <c r="E20" i="5"/>
  <c r="E19" i="5"/>
  <c r="E18" i="5"/>
  <c r="E17" i="5"/>
  <c r="E16" i="5"/>
  <c r="E15" i="5"/>
  <c r="J14" i="5"/>
  <c r="L14" i="5" s="1"/>
  <c r="L37" i="4"/>
  <c r="L29" i="4"/>
  <c r="L22" i="4"/>
  <c r="L21" i="4"/>
  <c r="L33" i="4"/>
  <c r="L20" i="4"/>
  <c r="E40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1" i="4"/>
  <c r="L41" i="4" s="1"/>
  <c r="E42" i="4"/>
  <c r="B43" i="4"/>
  <c r="D43" i="4"/>
  <c r="I43" i="4"/>
  <c r="H43" i="4"/>
  <c r="G43" i="4"/>
  <c r="L42" i="4"/>
  <c r="L39" i="4"/>
  <c r="L36" i="4"/>
  <c r="L31" i="4"/>
  <c r="L14" i="4"/>
  <c r="J14" i="4"/>
  <c r="I43" i="3"/>
  <c r="H43" i="3"/>
  <c r="G43" i="3"/>
  <c r="D43" i="3"/>
  <c r="C43" i="3"/>
  <c r="B43" i="3"/>
  <c r="E42" i="3"/>
  <c r="L42" i="3" s="1"/>
  <c r="E41" i="3"/>
  <c r="E40" i="3"/>
  <c r="L40" i="3" s="1"/>
  <c r="E39" i="3"/>
  <c r="E38" i="3"/>
  <c r="L38" i="3" s="1"/>
  <c r="E37" i="3"/>
  <c r="E36" i="3"/>
  <c r="L36" i="3" s="1"/>
  <c r="E35" i="3"/>
  <c r="L35" i="3" s="1"/>
  <c r="E34" i="3"/>
  <c r="L34" i="3" s="1"/>
  <c r="E33" i="3"/>
  <c r="L33" i="3" s="1"/>
  <c r="E32" i="3"/>
  <c r="L32" i="3" s="1"/>
  <c r="E31" i="3"/>
  <c r="L31" i="3" s="1"/>
  <c r="L30" i="3"/>
  <c r="E30" i="3"/>
  <c r="E29" i="3"/>
  <c r="E28" i="3"/>
  <c r="L28" i="3" s="1"/>
  <c r="E27" i="3"/>
  <c r="E26" i="3"/>
  <c r="L26" i="3" s="1"/>
  <c r="E25" i="3"/>
  <c r="E24" i="3"/>
  <c r="L24" i="3" s="1"/>
  <c r="E23" i="3"/>
  <c r="E22" i="3"/>
  <c r="L22" i="3" s="1"/>
  <c r="E21" i="3"/>
  <c r="E20" i="3"/>
  <c r="L20" i="3" s="1"/>
  <c r="E19" i="3"/>
  <c r="E18" i="3"/>
  <c r="L18" i="3" s="1"/>
  <c r="E17" i="3"/>
  <c r="E16" i="3"/>
  <c r="L16" i="3" s="1"/>
  <c r="E15" i="3"/>
  <c r="J14" i="3"/>
  <c r="J43" i="3" s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16" i="1"/>
  <c r="E17" i="1"/>
  <c r="E15" i="1"/>
  <c r="L25" i="13" l="1"/>
  <c r="L27" i="13"/>
  <c r="L29" i="13"/>
  <c r="L31" i="13"/>
  <c r="L36" i="13"/>
  <c r="L38" i="13"/>
  <c r="L23" i="13"/>
  <c r="L19" i="12"/>
  <c r="L21" i="12"/>
  <c r="L20" i="10"/>
  <c r="L40" i="10"/>
  <c r="L19" i="13"/>
  <c r="L20" i="13"/>
  <c r="L21" i="13"/>
  <c r="L22" i="13"/>
  <c r="E43" i="3"/>
  <c r="L34" i="13"/>
  <c r="L15" i="13"/>
  <c r="L16" i="13"/>
  <c r="L20" i="12"/>
  <c r="L22" i="12"/>
  <c r="L25" i="12"/>
  <c r="L26" i="12"/>
  <c r="L28" i="12"/>
  <c r="L29" i="12"/>
  <c r="L30" i="12"/>
  <c r="L31" i="12"/>
  <c r="L32" i="12"/>
  <c r="L33" i="12"/>
  <c r="L35" i="12"/>
  <c r="L36" i="12"/>
  <c r="L37" i="12"/>
  <c r="L38" i="12"/>
  <c r="L41" i="12"/>
  <c r="L15" i="12"/>
  <c r="L34" i="12"/>
  <c r="L27" i="12"/>
  <c r="L23" i="12"/>
  <c r="L17" i="12"/>
  <c r="L43" i="12"/>
  <c r="L16" i="12"/>
  <c r="L24" i="11"/>
  <c r="L34" i="11"/>
  <c r="L23" i="11"/>
  <c r="L17" i="11"/>
  <c r="L15" i="11"/>
  <c r="L43" i="11"/>
  <c r="L16" i="11"/>
  <c r="L31" i="9"/>
  <c r="L33" i="9"/>
  <c r="L35" i="9"/>
  <c r="L38" i="9"/>
  <c r="L40" i="9"/>
  <c r="L20" i="8"/>
  <c r="L40" i="8"/>
  <c r="L15" i="7"/>
  <c r="L17" i="7"/>
  <c r="L19" i="7"/>
  <c r="L21" i="7"/>
  <c r="L23" i="7"/>
  <c r="L17" i="3"/>
  <c r="L19" i="3"/>
  <c r="L21" i="3"/>
  <c r="L23" i="3"/>
  <c r="L25" i="3"/>
  <c r="L27" i="3"/>
  <c r="L29" i="3"/>
  <c r="L39" i="3"/>
  <c r="L41" i="3"/>
  <c r="L34" i="4"/>
  <c r="L43" i="3"/>
  <c r="E43" i="10"/>
  <c r="L43" i="10" s="1"/>
  <c r="L16" i="10"/>
  <c r="E43" i="9"/>
  <c r="L15" i="9"/>
  <c r="J43" i="9"/>
  <c r="E43" i="8"/>
  <c r="L42" i="8"/>
  <c r="L43" i="8"/>
  <c r="L16" i="8"/>
  <c r="L25" i="7"/>
  <c r="L27" i="7"/>
  <c r="L29" i="7"/>
  <c r="L31" i="7"/>
  <c r="L33" i="7"/>
  <c r="L35" i="7"/>
  <c r="L37" i="7"/>
  <c r="L39" i="7"/>
  <c r="J43" i="7"/>
  <c r="L40" i="7"/>
  <c r="E43" i="7"/>
  <c r="L43" i="7" s="1"/>
  <c r="L16" i="7"/>
  <c r="L40" i="6"/>
  <c r="L24" i="6"/>
  <c r="J43" i="6"/>
  <c r="L17" i="6"/>
  <c r="L15" i="6"/>
  <c r="E43" i="6"/>
  <c r="L26" i="6"/>
  <c r="L16" i="6"/>
  <c r="L16" i="5"/>
  <c r="L18" i="5"/>
  <c r="L19" i="5"/>
  <c r="L20" i="5"/>
  <c r="L21" i="5"/>
  <c r="L22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2" i="5"/>
  <c r="L38" i="4"/>
  <c r="L32" i="4"/>
  <c r="L30" i="4"/>
  <c r="L28" i="4"/>
  <c r="L26" i="4"/>
  <c r="L24" i="4"/>
  <c r="L18" i="4"/>
  <c r="L23" i="5"/>
  <c r="L17" i="5"/>
  <c r="L15" i="5"/>
  <c r="L27" i="4"/>
  <c r="L23" i="4"/>
  <c r="L17" i="4"/>
  <c r="L15" i="4"/>
  <c r="J43" i="4"/>
  <c r="E43" i="4"/>
  <c r="L40" i="4"/>
  <c r="L16" i="4"/>
  <c r="L15" i="3"/>
  <c r="L14" i="3"/>
  <c r="L19" i="1"/>
  <c r="L22" i="1"/>
  <c r="L30" i="1"/>
  <c r="L37" i="1"/>
  <c r="L39" i="1"/>
  <c r="L42" i="1"/>
  <c r="E43" i="1"/>
  <c r="L43" i="13" l="1"/>
  <c r="L43" i="9"/>
  <c r="L43" i="6"/>
  <c r="L43" i="5"/>
  <c r="L43" i="4"/>
  <c r="D43" i="1"/>
  <c r="J14" i="1" l="1"/>
  <c r="L14" i="1" s="1"/>
  <c r="L41" i="1"/>
  <c r="L40" i="1"/>
  <c r="L38" i="1"/>
  <c r="L36" i="1"/>
  <c r="L35" i="1"/>
  <c r="L34" i="1"/>
  <c r="L33" i="1"/>
  <c r="L32" i="1"/>
  <c r="L31" i="1"/>
  <c r="L29" i="1"/>
  <c r="L28" i="1"/>
  <c r="L27" i="1"/>
  <c r="L26" i="1"/>
  <c r="L25" i="1"/>
  <c r="L24" i="1"/>
  <c r="L23" i="1"/>
  <c r="L21" i="1"/>
  <c r="L20" i="1"/>
  <c r="L18" i="1"/>
  <c r="L17" i="1"/>
  <c r="L16" i="1"/>
  <c r="L15" i="1"/>
  <c r="L43" i="1" l="1"/>
  <c r="C43" i="1"/>
</calcChain>
</file>

<file path=xl/sharedStrings.xml><?xml version="1.0" encoding="utf-8"?>
<sst xmlns="http://schemas.openxmlformats.org/spreadsheetml/2006/main" count="707" uniqueCount="68">
  <si>
    <t>NOMBRE DE LA CUENTA</t>
  </si>
  <si>
    <t>SERVICIOS PERSONALES</t>
  </si>
  <si>
    <t>1100 REMUNERACIONES AL PERSONAL DE CARACTER PERMANENTE</t>
  </si>
  <si>
    <t>113 Sueldos base al personal permanente</t>
  </si>
  <si>
    <t>114 Remuneraciones por adscripción laboral en el extranjero</t>
  </si>
  <si>
    <t>1200 REMUNERACIONES AL PERSONAL DE CARACTER TRANSITORIO</t>
  </si>
  <si>
    <t>122 Sueldos base al personal eventual</t>
  </si>
  <si>
    <t>123 Retribuciones por servicios de carácter social</t>
  </si>
  <si>
    <t>1300 REMUNERACIONES ADICIONALES Y ESPECIALES</t>
  </si>
  <si>
    <t>132 Primas de vacaciones, dominical y gratificación de fin de año</t>
  </si>
  <si>
    <t>133 Horas extraordinarias</t>
  </si>
  <si>
    <t>136 Asignaciones de técnico, de mando, por comisión, de vuelo y de técnico especial</t>
  </si>
  <si>
    <t>138 Participaciones por vigilancia en el cumplimiento de las leyes y custodia de valores</t>
  </si>
  <si>
    <t>1500 OTRAS PRESTACIONES SOCIALES Y ECONOMICAS</t>
  </si>
  <si>
    <t>151 Cuotas para el fondo de ahorro y fondo de trabajo</t>
  </si>
  <si>
    <t>153 Prestaciones y haberes de retiro</t>
  </si>
  <si>
    <t>154 Prestaciones contractuales</t>
  </si>
  <si>
    <t>155 Apoyos a la capacitación de los servidores públicos</t>
  </si>
  <si>
    <t>159 Otras prestaciones sociales y económicas</t>
  </si>
  <si>
    <t>1600 PREVISIONES</t>
  </si>
  <si>
    <t>161 Previsiones de carácter laboral, económica y de seguridad social</t>
  </si>
  <si>
    <t>1700 PAGO DE ESTIMULOS A SERVIDORES PUBLICOS</t>
  </si>
  <si>
    <t>REGISTROS CONTABLES</t>
  </si>
  <si>
    <t>SUMAS</t>
  </si>
  <si>
    <t>DIFERENCIAS</t>
  </si>
  <si>
    <t>IMPORTE (RESUMEN 1ERA QUINCENA)</t>
  </si>
  <si>
    <t>(+) IMPORTE (RESUMEN 2NDA QUINCENA)</t>
  </si>
  <si>
    <t>(+) IMPORTE (RESUMEN EXTRAORDINARIA)</t>
  </si>
  <si>
    <t>(=) TOTAL MENSUAL</t>
  </si>
  <si>
    <t>E</t>
  </si>
  <si>
    <t>NOMINAS FISICAS/ DOCUMENTAL</t>
  </si>
  <si>
    <t>(A)</t>
  </si>
  <si>
    <t>(B)</t>
  </si>
  <si>
    <t>(C)</t>
  </si>
  <si>
    <t>(D)</t>
  </si>
  <si>
    <t>(E)</t>
  </si>
  <si>
    <r>
      <rPr>
        <b/>
        <sz val="11"/>
        <color rgb="FFFF0000"/>
        <rFont val="Calibri"/>
        <family val="2"/>
        <scheme val="minor"/>
      </rPr>
      <t>A)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NOMBRE DE LA CUENTA Y/O SUBCUENTA CONTABLE.</t>
    </r>
  </si>
  <si>
    <r>
      <rPr>
        <b/>
        <sz val="11"/>
        <color rgb="FFFF0000"/>
        <rFont val="Calibri"/>
        <family val="2"/>
        <scheme val="minor"/>
      </rPr>
      <t>B)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IMPORTES CONSIGNADOS EN LOS RECIBOS DE NOMINAS EN BASE A LAS SUBCUENTAS CONSIGNADOS EN LOS MISMOS.</t>
    </r>
  </si>
  <si>
    <r>
      <rPr>
        <b/>
        <sz val="11"/>
        <color rgb="FFFF0000"/>
        <rFont val="Calibri"/>
        <family val="2"/>
        <scheme val="minor"/>
      </rPr>
      <t xml:space="preserve">C) </t>
    </r>
    <r>
      <rPr>
        <sz val="11"/>
        <color theme="1"/>
        <rFont val="Calibri"/>
        <family val="2"/>
        <scheme val="minor"/>
      </rPr>
      <t>SUMA DE LOS IMPORTES CONSIGNADOS EN LOS RECIBOS DE NÓMINAS DE LA PRIMERA, SEGÚNDA QUINCENA Y EXTRAORDINARIA.</t>
    </r>
  </si>
  <si>
    <r>
      <rPr>
        <b/>
        <sz val="11"/>
        <color rgb="FFFF0000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IMPORTES CONSIGNADOS EN LOS REGISTROS CONTABLES SEGÚN NÓMINAS DE LA PRIMERA, SEGÚNDA QUINCENA Y EXTRAORDINARIA.</t>
    </r>
  </si>
  <si>
    <r>
      <rPr>
        <b/>
        <sz val="11"/>
        <color rgb="FFFF0000"/>
        <rFont val="Calibri"/>
        <family val="2"/>
        <scheme val="minor"/>
      </rPr>
      <t>E)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SUMA DE LOS IMPORTES CONSIGNADOS EN LOS REGISTROS CONTABLES SEGÚN NÓMINAS DE LA PRIMERA, SEGUNDA QUINCENA Y EXTRAORDINARIA.</t>
    </r>
  </si>
  <si>
    <r>
      <rPr>
        <b/>
        <sz val="11"/>
        <color rgb="FFFF0000"/>
        <rFont val="Arial"/>
        <family val="2"/>
      </rPr>
      <t>(  F )</t>
    </r>
    <r>
      <rPr>
        <b/>
        <sz val="11"/>
        <color theme="1"/>
        <rFont val="Arial"/>
        <family val="2"/>
      </rPr>
      <t xml:space="preserve"> Notas aclaratorias de las diferencias determinadas:</t>
    </r>
  </si>
  <si>
    <r>
      <rPr>
        <b/>
        <sz val="11"/>
        <color rgb="FFFF0000"/>
        <rFont val="Calibri"/>
        <family val="2"/>
        <scheme val="minor"/>
      </rPr>
      <t xml:space="preserve">F ) </t>
    </r>
    <r>
      <rPr>
        <b/>
        <sz val="11"/>
        <color theme="1"/>
        <rFont val="Calibri"/>
        <family val="2"/>
        <scheme val="minor"/>
      </rPr>
      <t>NOTAS:</t>
    </r>
  </si>
  <si>
    <t>EL FORMATO DE CONCILIACION DE NOMINAS SE PUEDE AGREGAR MAS CUENTAS CONTABLES SEGÚN SE TENAN AGREGADAS EN SU PLAN DE CUENTAS.</t>
  </si>
  <si>
    <t>REALIZAR LAS ACLARACIONES POR LAS DIFERENCIAS DETERMINADAS ENTRE LA NOMINA FISICA CONTRA REGISTROS CONTABLES</t>
  </si>
  <si>
    <t>SE DEBERAN DE PRESENTAR POR LO MENOS 12 CONCILIACIONES DE NOMINAS, ANEXANDO LOS REGISTROS CONTABLES QUE SOPORTE LOS DATOS CONTENIDOS EN LA CONCILIACIÓN.</t>
  </si>
  <si>
    <t xml:space="preserve">INSTRUCTIVO DE LLENADO DE LA CONCILIACION DE NOMINAS </t>
  </si>
  <si>
    <t>FORMATO CONCILIACIÓN DE NOMINAS MENSUAL</t>
  </si>
  <si>
    <t>“Bajo protesta de decir verdad declaramos que los Estados Financieros y sus notas, son razonablemente correctos y son responsabilidad del emisor”.  
"Sello oficial del Ente Público"</t>
  </si>
  <si>
    <t>Formato (0379_BCN) Base de Conciliación de Las Nóminas.</t>
  </si>
  <si>
    <t>NOMBRE DE LA ENTIDAD: INSTITUTO TECNOLOGICO SUPERIOR DE MULEGE</t>
  </si>
  <si>
    <t>MES: ENERO</t>
  </si>
  <si>
    <r>
      <t xml:space="preserve">131 Primas por años de servicios efectivos prestados </t>
    </r>
    <r>
      <rPr>
        <b/>
        <i/>
        <sz val="11"/>
        <color rgb="FFFF0000"/>
        <rFont val="Arial"/>
        <family val="2"/>
      </rPr>
      <t>prima de antigüedad</t>
    </r>
  </si>
  <si>
    <r>
      <t xml:space="preserve">111 Dietas    </t>
    </r>
    <r>
      <rPr>
        <b/>
        <i/>
        <sz val="11"/>
        <color rgb="FFFF0000"/>
        <rFont val="Arial"/>
        <family val="2"/>
      </rPr>
      <t>Despensa</t>
    </r>
  </si>
  <si>
    <r>
      <t xml:space="preserve">112 Haberes  </t>
    </r>
    <r>
      <rPr>
        <b/>
        <i/>
        <sz val="11"/>
        <color rgb="FFFF0000"/>
        <rFont val="Arial"/>
        <family val="2"/>
      </rPr>
      <t>Material didactico</t>
    </r>
  </si>
  <si>
    <r>
      <t xml:space="preserve">134 Compensaciones </t>
    </r>
    <r>
      <rPr>
        <b/>
        <i/>
        <sz val="11"/>
        <color rgb="FFFF0000"/>
        <rFont val="Arial"/>
        <family val="2"/>
      </rPr>
      <t xml:space="preserve"> incentivo de productividad</t>
    </r>
  </si>
  <si>
    <r>
      <t xml:space="preserve">135 Sobrehaberes  </t>
    </r>
    <r>
      <rPr>
        <b/>
        <i/>
        <sz val="11"/>
        <color rgb="FFFF0000"/>
        <rFont val="Arial"/>
        <family val="2"/>
      </rPr>
      <t xml:space="preserve"> retroactivo</t>
    </r>
  </si>
  <si>
    <r>
      <t xml:space="preserve">152 Indemnizaciones  </t>
    </r>
    <r>
      <rPr>
        <b/>
        <i/>
        <sz val="11"/>
        <color rgb="FFFF0000"/>
        <rFont val="Arial"/>
        <family val="2"/>
      </rPr>
      <t>ayuda gtspreve.soc. familiar. Yd...</t>
    </r>
  </si>
  <si>
    <r>
      <t xml:space="preserve">171 Estímulos   </t>
    </r>
    <r>
      <rPr>
        <b/>
        <i/>
        <sz val="11"/>
        <color rgb="FFFF0000"/>
        <rFont val="Arial"/>
        <family val="2"/>
      </rPr>
      <t>estimulo al desempeño docente</t>
    </r>
  </si>
  <si>
    <t xml:space="preserve"> </t>
  </si>
  <si>
    <r>
      <t xml:space="preserve">152 Indemnizaciones  </t>
    </r>
    <r>
      <rPr>
        <b/>
        <i/>
        <sz val="11"/>
        <color rgb="FFFF0000"/>
        <rFont val="Arial"/>
        <family val="2"/>
      </rPr>
      <t>ayuda gtspreve.soc. familiar. Yd…</t>
    </r>
  </si>
  <si>
    <r>
      <t>172 Recompensas</t>
    </r>
    <r>
      <rPr>
        <b/>
        <i/>
        <sz val="11"/>
        <color rgb="FFFF0000"/>
        <rFont val="Arial"/>
        <family val="2"/>
      </rPr>
      <t xml:space="preserve">  </t>
    </r>
  </si>
  <si>
    <r>
      <t xml:space="preserve">154 Prestaciones contractuales </t>
    </r>
    <r>
      <rPr>
        <b/>
        <i/>
        <sz val="11"/>
        <color rgb="FFFF0000"/>
        <rFont val="Arial"/>
        <family val="2"/>
      </rPr>
      <t>bonos</t>
    </r>
  </si>
  <si>
    <t xml:space="preserve">171 Estímulos   </t>
  </si>
  <si>
    <t xml:space="preserve">C. LITIA DEL SOCORRO HERRERA SAN MIGUEL </t>
  </si>
  <si>
    <t>JEFA DE RECURSOS FINANCIEROS</t>
  </si>
  <si>
    <t>ING. ROSAISY FLORES VILLAVICENCIO</t>
  </si>
  <si>
    <t>DIRECTORA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</si>
</sst>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20"/>
      <name val="Arial"/>
      <family val="2"/>
    </font>
    <font>
      <b/>
      <sz val="11"/>
      <color rgb="FF000000"/>
      <name val="Arial"/>
      <family val="2"/>
    </font>
    <font>
      <b/>
      <sz val="20"/>
      <color theme="1"/>
      <name val="Arial"/>
      <family val="2"/>
    </font>
    <font>
      <sz val="14"/>
      <color theme="1"/>
      <name val="Arial"/>
      <family val="2"/>
    </font>
    <font>
      <u val="singleAccounting"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43" fontId="3" fillId="0" borderId="0" xfId="1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 applyBorder="1" applyAlignment="1">
      <alignment horizontal="center"/>
    </xf>
    <xf numFmtId="0" fontId="4" fillId="0" borderId="0" xfId="0" applyFont="1"/>
    <xf numFmtId="0" fontId="2" fillId="0" borderId="1" xfId="0" applyFont="1" applyBorder="1"/>
    <xf numFmtId="43" fontId="2" fillId="0" borderId="1" xfId="1" applyFont="1" applyBorder="1"/>
    <xf numFmtId="0" fontId="3" fillId="0" borderId="1" xfId="0" applyFont="1" applyBorder="1"/>
    <xf numFmtId="43" fontId="3" fillId="0" borderId="1" xfId="1" applyFont="1" applyBorder="1"/>
    <xf numFmtId="43" fontId="3" fillId="0" borderId="1" xfId="1" applyFont="1" applyFill="1" applyBorder="1"/>
    <xf numFmtId="0" fontId="3" fillId="0" borderId="1" xfId="0" applyFont="1" applyBorder="1" applyAlignment="1">
      <alignment wrapText="1"/>
    </xf>
    <xf numFmtId="43" fontId="2" fillId="2" borderId="1" xfId="1" applyFont="1" applyFill="1" applyBorder="1"/>
    <xf numFmtId="0" fontId="9" fillId="0" borderId="0" xfId="0" applyFont="1"/>
    <xf numFmtId="0" fontId="2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43" fontId="10" fillId="0" borderId="6" xfId="1" applyFont="1" applyBorder="1"/>
    <xf numFmtId="43" fontId="2" fillId="0" borderId="0" xfId="1" applyFont="1" applyAlignment="1">
      <alignment horizontal="center"/>
    </xf>
    <xf numFmtId="0" fontId="11" fillId="0" borderId="0" xfId="0" applyFont="1"/>
    <xf numFmtId="43" fontId="10" fillId="0" borderId="0" xfId="1" applyFont="1" applyBorder="1"/>
    <xf numFmtId="43" fontId="2" fillId="3" borderId="2" xfId="1" applyFont="1" applyFill="1" applyBorder="1" applyAlignment="1">
      <alignment horizontal="center" wrapText="1"/>
    </xf>
    <xf numFmtId="43" fontId="2" fillId="3" borderId="3" xfId="1" applyFont="1" applyFill="1" applyBorder="1" applyAlignment="1">
      <alignment horizontal="center" wrapText="1"/>
    </xf>
    <xf numFmtId="43" fontId="2" fillId="3" borderId="2" xfId="1" applyFont="1" applyFill="1" applyBorder="1" applyAlignment="1">
      <alignment horizontal="center" vertical="center"/>
    </xf>
    <xf numFmtId="43" fontId="2" fillId="3" borderId="8" xfId="1" applyFont="1" applyFill="1" applyBorder="1" applyAlignment="1">
      <alignment vertical="center"/>
    </xf>
    <xf numFmtId="43" fontId="5" fillId="3" borderId="2" xfId="1" applyFont="1" applyFill="1" applyBorder="1" applyAlignment="1">
      <alignment horizontal="center" vertical="center"/>
    </xf>
    <xf numFmtId="43" fontId="2" fillId="3" borderId="3" xfId="1" applyFont="1" applyFill="1" applyBorder="1" applyAlignment="1">
      <alignment horizontal="center" vertical="center" wrapText="1"/>
    </xf>
    <xf numFmtId="43" fontId="2" fillId="3" borderId="2" xfId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43" fontId="12" fillId="3" borderId="2" xfId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7" fillId="0" borderId="0" xfId="0" applyFont="1"/>
    <xf numFmtId="43" fontId="4" fillId="0" borderId="0" xfId="1" applyFont="1"/>
    <xf numFmtId="0" fontId="0" fillId="0" borderId="0" xfId="0" applyAlignment="1">
      <alignment wrapText="1"/>
    </xf>
    <xf numFmtId="0" fontId="3" fillId="4" borderId="1" xfId="0" applyFont="1" applyFill="1" applyBorder="1"/>
    <xf numFmtId="43" fontId="2" fillId="0" borderId="0" xfId="1" applyFont="1" applyAlignment="1">
      <alignment horizontal="center"/>
    </xf>
    <xf numFmtId="43" fontId="3" fillId="0" borderId="0" xfId="0" applyNumberFormat="1" applyFont="1"/>
    <xf numFmtId="43" fontId="2" fillId="0" borderId="0" xfId="0" applyNumberFormat="1" applyFont="1"/>
    <xf numFmtId="43" fontId="2" fillId="0" borderId="0" xfId="1" applyFont="1" applyAlignment="1">
      <alignment horizontal="center"/>
    </xf>
    <xf numFmtId="43" fontId="2" fillId="0" borderId="7" xfId="1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5" fillId="3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43" fontId="2" fillId="3" borderId="3" xfId="1" applyFont="1" applyFill="1" applyBorder="1" applyAlignment="1">
      <alignment horizontal="center" vertical="center"/>
    </xf>
    <xf numFmtId="43" fontId="2" fillId="3" borderId="4" xfId="1" applyFont="1" applyFill="1" applyBorder="1" applyAlignment="1">
      <alignment horizontal="center" vertical="center"/>
    </xf>
    <xf numFmtId="43" fontId="2" fillId="3" borderId="5" xfId="1" applyFont="1" applyFill="1" applyBorder="1" applyAlignment="1">
      <alignment horizontal="center" vertical="center"/>
    </xf>
    <xf numFmtId="43" fontId="2" fillId="3" borderId="3" xfId="1" applyFont="1" applyFill="1" applyBorder="1" applyAlignment="1">
      <alignment horizontal="center"/>
    </xf>
    <xf numFmtId="43" fontId="2" fillId="3" borderId="4" xfId="1" applyFont="1" applyFill="1" applyBorder="1" applyAlignment="1">
      <alignment horizontal="center"/>
    </xf>
    <xf numFmtId="43" fontId="2" fillId="3" borderId="5" xfId="1" applyFont="1" applyFill="1" applyBorder="1" applyAlignment="1">
      <alignment horizontal="center"/>
    </xf>
    <xf numFmtId="43" fontId="12" fillId="3" borderId="3" xfId="1" applyFont="1" applyFill="1" applyBorder="1" applyAlignment="1">
      <alignment horizontal="center" vertical="center"/>
    </xf>
    <xf numFmtId="43" fontId="13" fillId="3" borderId="4" xfId="1" applyFont="1" applyFill="1" applyBorder="1" applyAlignment="1">
      <alignment horizontal="center" vertical="center"/>
    </xf>
    <xf numFmtId="43" fontId="13" fillId="3" borderId="5" xfId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42530-231E-4661-859D-99CF871389DE}">
  <sheetPr>
    <pageSetUpPr fitToPage="1"/>
  </sheetPr>
  <dimension ref="A1:L57"/>
  <sheetViews>
    <sheetView showGridLines="0" tabSelected="1" topLeftCell="A12" zoomScale="80" zoomScaleNormal="80" workbookViewId="0">
      <selection activeCell="B52" sqref="B52"/>
    </sheetView>
  </sheetViews>
  <sheetFormatPr baseColWidth="10" defaultColWidth="11.42578125" defaultRowHeight="14.25" x14ac:dyDescent="0.2"/>
  <cols>
    <col min="1" max="1" width="74.28515625" style="2" customWidth="1"/>
    <col min="2" max="2" width="24" style="3" customWidth="1"/>
    <col min="3" max="3" width="22.28515625" style="3" customWidth="1"/>
    <col min="4" max="5" width="25.42578125" style="3" customWidth="1"/>
    <col min="6" max="6" width="8.5703125" style="2" customWidth="1"/>
    <col min="7" max="7" width="20.85546875" style="2" customWidth="1"/>
    <col min="8" max="8" width="20.7109375" style="2" customWidth="1"/>
    <col min="9" max="9" width="21.140625" style="3" customWidth="1"/>
    <col min="10" max="10" width="20.42578125" style="2" customWidth="1"/>
    <col min="11" max="11" width="4.7109375" style="2" customWidth="1"/>
    <col min="12" max="12" width="18.7109375" style="2" customWidth="1"/>
    <col min="13" max="16384" width="11.42578125" style="2"/>
  </cols>
  <sheetData>
    <row r="1" spans="1:12" s="7" customFormat="1" ht="24.75" customHeight="1" x14ac:dyDescent="0.25">
      <c r="A1" s="7" t="s">
        <v>49</v>
      </c>
      <c r="B1" s="37"/>
      <c r="C1" s="37"/>
      <c r="D1" s="37"/>
      <c r="E1" s="37"/>
      <c r="I1" s="37"/>
    </row>
    <row r="2" spans="1:12" ht="26.25" x14ac:dyDescent="0.4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6.25" customHeight="1" x14ac:dyDescent="0.2">
      <c r="A3" s="47" t="s">
        <v>47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5" spans="1:12" ht="18" x14ac:dyDescent="0.25">
      <c r="A5" s="7" t="s">
        <v>50</v>
      </c>
    </row>
    <row r="6" spans="1:12" ht="18" x14ac:dyDescent="0.25">
      <c r="A6" s="15" t="s">
        <v>51</v>
      </c>
    </row>
    <row r="8" spans="1:12" ht="15" thickBot="1" x14ac:dyDescent="0.25"/>
    <row r="9" spans="1:12" ht="21" customHeight="1" thickBot="1" x14ac:dyDescent="0.25">
      <c r="A9" s="48" t="s">
        <v>1</v>
      </c>
    </row>
    <row r="10" spans="1:12" s="4" customFormat="1" ht="18.75" customHeight="1" thickBot="1" x14ac:dyDescent="0.3">
      <c r="A10" s="49"/>
      <c r="B10" s="50" t="s">
        <v>30</v>
      </c>
      <c r="C10" s="51"/>
      <c r="D10" s="51"/>
      <c r="E10" s="52"/>
      <c r="G10" s="53" t="s">
        <v>22</v>
      </c>
      <c r="H10" s="54"/>
      <c r="I10" s="54"/>
      <c r="J10" s="55"/>
      <c r="L10" s="28"/>
    </row>
    <row r="11" spans="1:12" s="4" customFormat="1" ht="18.75" customHeight="1" thickBot="1" x14ac:dyDescent="0.25">
      <c r="A11" s="33" t="s">
        <v>31</v>
      </c>
      <c r="B11" s="56" t="s">
        <v>32</v>
      </c>
      <c r="C11" s="57"/>
      <c r="D11" s="58"/>
      <c r="E11" s="34" t="s">
        <v>33</v>
      </c>
      <c r="G11" s="56" t="s">
        <v>34</v>
      </c>
      <c r="H11" s="57"/>
      <c r="I11" s="58"/>
      <c r="J11" s="34" t="s">
        <v>35</v>
      </c>
      <c r="L11" s="29" t="s">
        <v>29</v>
      </c>
    </row>
    <row r="12" spans="1:12" s="4" customFormat="1" ht="56.25" customHeight="1" thickBot="1" x14ac:dyDescent="0.3">
      <c r="A12" s="32" t="s">
        <v>0</v>
      </c>
      <c r="B12" s="30" t="s">
        <v>25</v>
      </c>
      <c r="C12" s="25" t="s">
        <v>26</v>
      </c>
      <c r="D12" s="25" t="s">
        <v>27</v>
      </c>
      <c r="E12" s="31" t="s">
        <v>28</v>
      </c>
      <c r="G12" s="26" t="s">
        <v>25</v>
      </c>
      <c r="H12" s="25" t="s">
        <v>26</v>
      </c>
      <c r="I12" s="25" t="s">
        <v>27</v>
      </c>
      <c r="J12" s="25" t="s">
        <v>28</v>
      </c>
      <c r="L12" s="27" t="s">
        <v>24</v>
      </c>
    </row>
    <row r="13" spans="1:12" ht="15" x14ac:dyDescent="0.25">
      <c r="A13" s="5"/>
      <c r="B13" s="6"/>
      <c r="C13" s="6"/>
      <c r="D13" s="6"/>
      <c r="E13" s="6"/>
      <c r="I13" s="6"/>
    </row>
    <row r="14" spans="1:12" ht="15" x14ac:dyDescent="0.25">
      <c r="A14" s="8" t="s">
        <v>2</v>
      </c>
      <c r="B14" s="9"/>
      <c r="C14" s="9"/>
      <c r="D14" s="9"/>
      <c r="E14" s="9"/>
      <c r="G14" s="9"/>
      <c r="H14" s="9"/>
      <c r="I14" s="9"/>
      <c r="J14" s="12">
        <f>SUM(G14:H14)</f>
        <v>0</v>
      </c>
      <c r="L14" s="12">
        <f>E14-J14</f>
        <v>0</v>
      </c>
    </row>
    <row r="15" spans="1:12" x14ac:dyDescent="0.2">
      <c r="A15" s="10" t="s">
        <v>53</v>
      </c>
      <c r="B15" s="12">
        <v>72613.62</v>
      </c>
      <c r="C15" s="12">
        <v>72217.399999999994</v>
      </c>
      <c r="D15" s="12"/>
      <c r="E15" s="12">
        <f>B15+C15+D15</f>
        <v>144831.01999999999</v>
      </c>
      <c r="G15" s="12">
        <v>72613.62</v>
      </c>
      <c r="H15" s="12">
        <v>72217.399999999994</v>
      </c>
      <c r="I15" s="12"/>
      <c r="J15" s="12">
        <f>G15+H15+I15</f>
        <v>144831.01999999999</v>
      </c>
      <c r="L15" s="12">
        <f t="shared" ref="L15:L43" si="0">E15-J15</f>
        <v>0</v>
      </c>
    </row>
    <row r="16" spans="1:12" s="1" customFormat="1" ht="15" x14ac:dyDescent="0.25">
      <c r="A16" s="10" t="s">
        <v>54</v>
      </c>
      <c r="B16" s="11">
        <v>19841.95</v>
      </c>
      <c r="C16" s="11">
        <v>20004.990000000002</v>
      </c>
      <c r="D16" s="11"/>
      <c r="E16" s="12">
        <f t="shared" ref="E16:E42" si="1">B16+C16+D16</f>
        <v>39846.94</v>
      </c>
      <c r="G16" s="11">
        <v>19841.95</v>
      </c>
      <c r="H16" s="11">
        <v>20004.990000000002</v>
      </c>
      <c r="I16" s="11"/>
      <c r="J16" s="12">
        <f t="shared" ref="J16:J42" si="2">G16+H16+I16</f>
        <v>39846.94</v>
      </c>
      <c r="L16" s="12">
        <f t="shared" si="0"/>
        <v>0</v>
      </c>
    </row>
    <row r="17" spans="1:12" x14ac:dyDescent="0.2">
      <c r="A17" s="39" t="s">
        <v>3</v>
      </c>
      <c r="B17" s="11">
        <v>1029137.65</v>
      </c>
      <c r="C17" s="11">
        <v>1031515.35</v>
      </c>
      <c r="D17" s="11"/>
      <c r="E17" s="12">
        <f t="shared" si="1"/>
        <v>2060653</v>
      </c>
      <c r="G17" s="11">
        <v>1029137.65</v>
      </c>
      <c r="H17" s="11">
        <v>1031515.35</v>
      </c>
      <c r="I17" s="11"/>
      <c r="J17" s="12">
        <f t="shared" si="2"/>
        <v>2060653</v>
      </c>
      <c r="L17" s="12">
        <f t="shared" si="0"/>
        <v>0</v>
      </c>
    </row>
    <row r="18" spans="1:12" ht="15" x14ac:dyDescent="0.25">
      <c r="A18" s="10" t="s">
        <v>4</v>
      </c>
      <c r="B18" s="9"/>
      <c r="C18" s="9"/>
      <c r="D18" s="9"/>
      <c r="E18" s="12">
        <f t="shared" si="1"/>
        <v>0</v>
      </c>
      <c r="G18" s="9"/>
      <c r="H18" s="9"/>
      <c r="I18" s="9"/>
      <c r="J18" s="12">
        <f t="shared" si="2"/>
        <v>0</v>
      </c>
      <c r="L18" s="12">
        <f t="shared" si="0"/>
        <v>0</v>
      </c>
    </row>
    <row r="19" spans="1:12" ht="15" x14ac:dyDescent="0.25">
      <c r="A19" s="8" t="s">
        <v>5</v>
      </c>
      <c r="B19" s="11"/>
      <c r="C19" s="11"/>
      <c r="D19" s="11"/>
      <c r="E19" s="12">
        <f t="shared" si="1"/>
        <v>0</v>
      </c>
      <c r="G19" s="11"/>
      <c r="H19" s="11"/>
      <c r="I19" s="11"/>
      <c r="J19" s="12">
        <f t="shared" si="2"/>
        <v>0</v>
      </c>
      <c r="L19" s="12">
        <f t="shared" si="0"/>
        <v>0</v>
      </c>
    </row>
    <row r="20" spans="1:12" s="1" customFormat="1" ht="15" x14ac:dyDescent="0.25">
      <c r="A20" s="10" t="s">
        <v>6</v>
      </c>
      <c r="B20" s="11"/>
      <c r="C20" s="11"/>
      <c r="D20" s="11"/>
      <c r="E20" s="12">
        <f t="shared" si="1"/>
        <v>0</v>
      </c>
      <c r="G20" s="11"/>
      <c r="H20" s="11"/>
      <c r="I20" s="11"/>
      <c r="J20" s="12">
        <f t="shared" si="2"/>
        <v>0</v>
      </c>
      <c r="L20" s="12">
        <f t="shared" si="0"/>
        <v>0</v>
      </c>
    </row>
    <row r="21" spans="1:12" x14ac:dyDescent="0.2">
      <c r="A21" s="10" t="s">
        <v>7</v>
      </c>
      <c r="B21" s="11"/>
      <c r="C21" s="11"/>
      <c r="D21" s="11"/>
      <c r="E21" s="12">
        <f t="shared" si="1"/>
        <v>0</v>
      </c>
      <c r="G21" s="11"/>
      <c r="H21" s="11"/>
      <c r="I21" s="11"/>
      <c r="J21" s="12">
        <f t="shared" si="2"/>
        <v>0</v>
      </c>
      <c r="L21" s="12">
        <f t="shared" si="0"/>
        <v>0</v>
      </c>
    </row>
    <row r="22" spans="1:12" ht="15" x14ac:dyDescent="0.25">
      <c r="A22" s="8" t="s">
        <v>8</v>
      </c>
      <c r="B22" s="12"/>
      <c r="C22" s="12"/>
      <c r="D22" s="12"/>
      <c r="E22" s="12">
        <f t="shared" si="1"/>
        <v>0</v>
      </c>
      <c r="G22" s="12"/>
      <c r="H22" s="12"/>
      <c r="I22" s="12"/>
      <c r="J22" s="12">
        <f t="shared" si="2"/>
        <v>0</v>
      </c>
      <c r="L22" s="12">
        <f t="shared" si="0"/>
        <v>0</v>
      </c>
    </row>
    <row r="23" spans="1:12" s="1" customFormat="1" ht="15" x14ac:dyDescent="0.25">
      <c r="A23" s="39" t="s">
        <v>52</v>
      </c>
      <c r="B23" s="11">
        <v>122202.37</v>
      </c>
      <c r="C23" s="11">
        <v>122064.59</v>
      </c>
      <c r="D23" s="11"/>
      <c r="E23" s="12">
        <f t="shared" si="1"/>
        <v>244266.96</v>
      </c>
      <c r="G23" s="11">
        <v>122202.37</v>
      </c>
      <c r="H23" s="11">
        <v>122064.59</v>
      </c>
      <c r="I23" s="11"/>
      <c r="J23" s="12">
        <f t="shared" si="2"/>
        <v>244266.96</v>
      </c>
      <c r="L23" s="12">
        <f t="shared" si="0"/>
        <v>0</v>
      </c>
    </row>
    <row r="24" spans="1:12" x14ac:dyDescent="0.2">
      <c r="A24" s="39" t="s">
        <v>9</v>
      </c>
      <c r="B24" s="11"/>
      <c r="C24" s="11"/>
      <c r="D24" s="11"/>
      <c r="E24" s="12">
        <f t="shared" si="1"/>
        <v>0</v>
      </c>
      <c r="G24" s="11"/>
      <c r="H24" s="11"/>
      <c r="I24" s="11"/>
      <c r="J24" s="12">
        <f t="shared" si="2"/>
        <v>0</v>
      </c>
      <c r="L24" s="12">
        <f t="shared" si="0"/>
        <v>0</v>
      </c>
    </row>
    <row r="25" spans="1:12" ht="15" x14ac:dyDescent="0.25">
      <c r="A25" s="10" t="s">
        <v>10</v>
      </c>
      <c r="B25" s="9"/>
      <c r="C25" s="9"/>
      <c r="D25" s="9"/>
      <c r="E25" s="12">
        <f t="shared" si="1"/>
        <v>0</v>
      </c>
      <c r="G25" s="9"/>
      <c r="H25" s="9"/>
      <c r="I25" s="9"/>
      <c r="J25" s="12">
        <f t="shared" si="2"/>
        <v>0</v>
      </c>
      <c r="L25" s="12">
        <f t="shared" si="0"/>
        <v>0</v>
      </c>
    </row>
    <row r="26" spans="1:12" x14ac:dyDescent="0.2">
      <c r="A26" s="10" t="s">
        <v>55</v>
      </c>
      <c r="B26" s="11">
        <v>7969.38</v>
      </c>
      <c r="C26" s="11">
        <v>7969.38</v>
      </c>
      <c r="D26" s="11"/>
      <c r="E26" s="12">
        <f t="shared" si="1"/>
        <v>15938.76</v>
      </c>
      <c r="G26" s="11">
        <v>7969.38</v>
      </c>
      <c r="H26" s="11">
        <v>7969.38</v>
      </c>
      <c r="I26" s="11"/>
      <c r="J26" s="12">
        <f t="shared" si="2"/>
        <v>15938.76</v>
      </c>
      <c r="L26" s="12">
        <f t="shared" si="0"/>
        <v>0</v>
      </c>
    </row>
    <row r="27" spans="1:12" x14ac:dyDescent="0.2">
      <c r="A27" s="10" t="s">
        <v>56</v>
      </c>
      <c r="B27" s="11">
        <v>0</v>
      </c>
      <c r="C27" s="11">
        <v>163</v>
      </c>
      <c r="D27" s="11"/>
      <c r="E27" s="12">
        <f t="shared" si="1"/>
        <v>163</v>
      </c>
      <c r="G27" s="11">
        <v>0</v>
      </c>
      <c r="H27" s="11">
        <v>163</v>
      </c>
      <c r="I27" s="11"/>
      <c r="J27" s="12">
        <f t="shared" si="2"/>
        <v>163</v>
      </c>
      <c r="L27" s="12">
        <f t="shared" si="0"/>
        <v>0</v>
      </c>
    </row>
    <row r="28" spans="1:12" ht="28.5" x14ac:dyDescent="0.2">
      <c r="A28" s="13" t="s">
        <v>11</v>
      </c>
      <c r="B28" s="11"/>
      <c r="C28" s="11"/>
      <c r="D28" s="11"/>
      <c r="E28" s="12">
        <f t="shared" si="1"/>
        <v>0</v>
      </c>
      <c r="G28" s="11"/>
      <c r="H28" s="11"/>
      <c r="I28" s="11"/>
      <c r="J28" s="12">
        <f t="shared" si="2"/>
        <v>0</v>
      </c>
      <c r="L28" s="12">
        <f t="shared" si="0"/>
        <v>0</v>
      </c>
    </row>
    <row r="29" spans="1:12" ht="28.5" x14ac:dyDescent="0.2">
      <c r="A29" s="13" t="s">
        <v>12</v>
      </c>
      <c r="B29" s="11"/>
      <c r="C29" s="11"/>
      <c r="D29" s="11"/>
      <c r="E29" s="12">
        <f t="shared" si="1"/>
        <v>0</v>
      </c>
      <c r="G29" s="11"/>
      <c r="H29" s="11"/>
      <c r="I29" s="11"/>
      <c r="J29" s="12">
        <f t="shared" si="2"/>
        <v>0</v>
      </c>
      <c r="L29" s="12">
        <f t="shared" si="0"/>
        <v>0</v>
      </c>
    </row>
    <row r="30" spans="1:12" ht="15" x14ac:dyDescent="0.25">
      <c r="A30" s="8" t="s">
        <v>13</v>
      </c>
      <c r="B30" s="11"/>
      <c r="C30" s="11"/>
      <c r="D30" s="11"/>
      <c r="E30" s="12">
        <f t="shared" si="1"/>
        <v>0</v>
      </c>
      <c r="G30" s="11"/>
      <c r="H30" s="11"/>
      <c r="I30" s="11"/>
      <c r="J30" s="12">
        <f t="shared" si="2"/>
        <v>0</v>
      </c>
      <c r="L30" s="12">
        <f t="shared" si="0"/>
        <v>0</v>
      </c>
    </row>
    <row r="31" spans="1:12" x14ac:dyDescent="0.2">
      <c r="A31" s="39" t="s">
        <v>14</v>
      </c>
      <c r="B31" s="11"/>
      <c r="C31" s="11"/>
      <c r="D31" s="11"/>
      <c r="E31" s="12">
        <f t="shared" si="1"/>
        <v>0</v>
      </c>
      <c r="G31" s="11"/>
      <c r="H31" s="11"/>
      <c r="I31" s="11"/>
      <c r="J31" s="12">
        <f t="shared" si="2"/>
        <v>0</v>
      </c>
      <c r="L31" s="12">
        <f t="shared" si="0"/>
        <v>0</v>
      </c>
    </row>
    <row r="32" spans="1:12" x14ac:dyDescent="0.2">
      <c r="A32" s="10" t="s">
        <v>57</v>
      </c>
      <c r="B32" s="11"/>
      <c r="C32" s="11">
        <v>972.17</v>
      </c>
      <c r="D32" s="11"/>
      <c r="E32" s="12">
        <f t="shared" si="1"/>
        <v>972.17</v>
      </c>
      <c r="G32" s="11"/>
      <c r="H32" s="11">
        <v>972.17</v>
      </c>
      <c r="I32" s="11"/>
      <c r="J32" s="12">
        <f t="shared" si="2"/>
        <v>972.17</v>
      </c>
      <c r="L32" s="12">
        <f t="shared" si="0"/>
        <v>0</v>
      </c>
    </row>
    <row r="33" spans="1:12" x14ac:dyDescent="0.2">
      <c r="A33" s="10" t="s">
        <v>15</v>
      </c>
      <c r="B33" s="11"/>
      <c r="C33" s="11"/>
      <c r="D33" s="11"/>
      <c r="E33" s="12">
        <f t="shared" si="1"/>
        <v>0</v>
      </c>
      <c r="G33" s="11"/>
      <c r="H33" s="11"/>
      <c r="I33" s="11"/>
      <c r="J33" s="12">
        <f t="shared" si="2"/>
        <v>0</v>
      </c>
      <c r="L33" s="12">
        <f t="shared" si="0"/>
        <v>0</v>
      </c>
    </row>
    <row r="34" spans="1:12" x14ac:dyDescent="0.2">
      <c r="A34" s="10" t="s">
        <v>62</v>
      </c>
      <c r="B34" s="11">
        <v>115600</v>
      </c>
      <c r="C34" s="11"/>
      <c r="D34" s="11"/>
      <c r="E34" s="12">
        <f t="shared" si="1"/>
        <v>115600</v>
      </c>
      <c r="G34" s="11">
        <v>115600</v>
      </c>
      <c r="H34" s="11"/>
      <c r="I34" s="11"/>
      <c r="J34" s="12">
        <f t="shared" si="2"/>
        <v>115600</v>
      </c>
      <c r="L34" s="12">
        <f t="shared" si="0"/>
        <v>0</v>
      </c>
    </row>
    <row r="35" spans="1:12" x14ac:dyDescent="0.2">
      <c r="A35" s="10" t="s">
        <v>17</v>
      </c>
      <c r="B35" s="11"/>
      <c r="C35" s="11"/>
      <c r="D35" s="11"/>
      <c r="E35" s="12">
        <f t="shared" si="1"/>
        <v>0</v>
      </c>
      <c r="G35" s="11"/>
      <c r="H35" s="11"/>
      <c r="I35" s="11"/>
      <c r="J35" s="12">
        <f t="shared" si="2"/>
        <v>0</v>
      </c>
      <c r="L35" s="12">
        <f t="shared" si="0"/>
        <v>0</v>
      </c>
    </row>
    <row r="36" spans="1:12" x14ac:dyDescent="0.2">
      <c r="A36" s="10" t="s">
        <v>18</v>
      </c>
      <c r="B36" s="11"/>
      <c r="C36" s="11"/>
      <c r="D36" s="11"/>
      <c r="E36" s="12">
        <f t="shared" si="1"/>
        <v>0</v>
      </c>
      <c r="G36" s="11"/>
      <c r="H36" s="11"/>
      <c r="I36" s="11"/>
      <c r="J36" s="12">
        <f t="shared" si="2"/>
        <v>0</v>
      </c>
      <c r="L36" s="12">
        <f t="shared" si="0"/>
        <v>0</v>
      </c>
    </row>
    <row r="37" spans="1:12" ht="15" x14ac:dyDescent="0.25">
      <c r="A37" s="8" t="s">
        <v>19</v>
      </c>
      <c r="B37" s="11"/>
      <c r="C37" s="11"/>
      <c r="D37" s="11"/>
      <c r="E37" s="12">
        <f t="shared" si="1"/>
        <v>0</v>
      </c>
      <c r="G37" s="11"/>
      <c r="H37" s="11"/>
      <c r="I37" s="11"/>
      <c r="J37" s="12">
        <f t="shared" si="2"/>
        <v>0</v>
      </c>
      <c r="L37" s="12">
        <f t="shared" si="0"/>
        <v>0</v>
      </c>
    </row>
    <row r="38" spans="1:12" x14ac:dyDescent="0.2">
      <c r="A38" s="10" t="s">
        <v>20</v>
      </c>
      <c r="B38" s="11"/>
      <c r="C38" s="11"/>
      <c r="D38" s="11"/>
      <c r="E38" s="12">
        <f t="shared" si="1"/>
        <v>0</v>
      </c>
      <c r="G38" s="11"/>
      <c r="H38" s="11"/>
      <c r="I38" s="11"/>
      <c r="J38" s="12">
        <f t="shared" si="2"/>
        <v>0</v>
      </c>
      <c r="L38" s="12">
        <f t="shared" si="0"/>
        <v>0</v>
      </c>
    </row>
    <row r="39" spans="1:12" ht="15" x14ac:dyDescent="0.25">
      <c r="A39" s="8" t="s">
        <v>21</v>
      </c>
      <c r="B39" s="11"/>
      <c r="C39" s="11"/>
      <c r="D39" s="11"/>
      <c r="E39" s="12">
        <f t="shared" si="1"/>
        <v>0</v>
      </c>
      <c r="G39" s="11"/>
      <c r="H39" s="11"/>
      <c r="I39" s="11"/>
      <c r="J39" s="12">
        <f t="shared" si="2"/>
        <v>0</v>
      </c>
      <c r="L39" s="12">
        <f t="shared" si="0"/>
        <v>0</v>
      </c>
    </row>
    <row r="40" spans="1:12" x14ac:dyDescent="0.2">
      <c r="A40" s="39" t="s">
        <v>58</v>
      </c>
      <c r="B40" s="11">
        <v>0</v>
      </c>
      <c r="C40" s="11">
        <v>35101.08</v>
      </c>
      <c r="D40" s="11"/>
      <c r="E40" s="12">
        <f t="shared" si="1"/>
        <v>35101.08</v>
      </c>
      <c r="G40" s="11">
        <v>0</v>
      </c>
      <c r="H40" s="11">
        <v>35101.08</v>
      </c>
      <c r="I40" s="11"/>
      <c r="J40" s="12">
        <f t="shared" si="2"/>
        <v>35101.08</v>
      </c>
      <c r="L40" s="12">
        <f t="shared" si="0"/>
        <v>0</v>
      </c>
    </row>
    <row r="41" spans="1:12" s="1" customFormat="1" ht="15" x14ac:dyDescent="0.25">
      <c r="A41" s="10" t="s">
        <v>61</v>
      </c>
      <c r="B41" s="11"/>
      <c r="C41" s="11">
        <v>0</v>
      </c>
      <c r="D41" s="11"/>
      <c r="E41" s="12">
        <f t="shared" si="1"/>
        <v>0</v>
      </c>
      <c r="G41" s="11"/>
      <c r="H41" s="11">
        <v>0</v>
      </c>
      <c r="I41" s="11"/>
      <c r="J41" s="12">
        <f t="shared" si="2"/>
        <v>0</v>
      </c>
      <c r="L41" s="12">
        <f t="shared" si="0"/>
        <v>0</v>
      </c>
    </row>
    <row r="42" spans="1:12" s="1" customFormat="1" ht="15" x14ac:dyDescent="0.25">
      <c r="A42" s="10"/>
      <c r="B42" s="11"/>
      <c r="C42" s="11"/>
      <c r="D42" s="11"/>
      <c r="E42" s="12">
        <f t="shared" si="1"/>
        <v>0</v>
      </c>
      <c r="G42" s="11"/>
      <c r="H42" s="11"/>
      <c r="I42" s="11"/>
      <c r="J42" s="12">
        <f t="shared" si="2"/>
        <v>0</v>
      </c>
      <c r="L42" s="12">
        <f t="shared" si="0"/>
        <v>0</v>
      </c>
    </row>
    <row r="43" spans="1:12" ht="15" x14ac:dyDescent="0.25">
      <c r="A43" s="16" t="s">
        <v>23</v>
      </c>
      <c r="B43" s="14">
        <f>SUM(B14:B42)</f>
        <v>1367364.9699999997</v>
      </c>
      <c r="C43" s="14">
        <f>SUM(C14:C42)</f>
        <v>1290007.96</v>
      </c>
      <c r="D43" s="14">
        <f>SUM(D14:D42)</f>
        <v>0</v>
      </c>
      <c r="E43" s="14">
        <f>SUM(E15:E42)</f>
        <v>2657372.9299999997</v>
      </c>
      <c r="G43" s="14">
        <f>SUM(G14:G42)</f>
        <v>1367364.9699999997</v>
      </c>
      <c r="H43" s="14">
        <f>SUM(H14:H42)</f>
        <v>1290007.96</v>
      </c>
      <c r="I43" s="14">
        <f>SUM(I14:I42)</f>
        <v>0</v>
      </c>
      <c r="J43" s="14">
        <f>SUM(J14:J42)</f>
        <v>2657372.9299999997</v>
      </c>
      <c r="L43" s="12">
        <f t="shared" si="0"/>
        <v>0</v>
      </c>
    </row>
    <row r="45" spans="1:12" ht="15" thickBot="1" x14ac:dyDescent="0.25"/>
    <row r="46" spans="1:12" ht="15.75" thickBot="1" x14ac:dyDescent="0.3">
      <c r="A46" s="17" t="s">
        <v>41</v>
      </c>
    </row>
    <row r="47" spans="1:12" ht="21.75" customHeight="1" x14ac:dyDescent="0.25">
      <c r="A47" s="20">
        <v>1</v>
      </c>
      <c r="C47" s="2"/>
      <c r="D47" s="2"/>
      <c r="E47" s="2"/>
      <c r="I47" s="2"/>
    </row>
    <row r="48" spans="1:12" ht="21.75" customHeight="1" x14ac:dyDescent="0.25">
      <c r="A48" s="18">
        <v>2</v>
      </c>
      <c r="C48" s="2"/>
      <c r="D48" s="2"/>
      <c r="E48" s="2"/>
      <c r="I48" s="2"/>
    </row>
    <row r="49" spans="1:9" ht="21.75" customHeight="1" thickBot="1" x14ac:dyDescent="0.4">
      <c r="A49" s="19">
        <v>3</v>
      </c>
      <c r="C49" s="21"/>
      <c r="D49" s="21"/>
      <c r="E49" s="24"/>
      <c r="G49" s="21"/>
      <c r="H49" s="21"/>
      <c r="I49" s="21"/>
    </row>
    <row r="50" spans="1:9" ht="15" x14ac:dyDescent="0.25">
      <c r="C50" s="43" t="s">
        <v>64</v>
      </c>
      <c r="D50" s="43"/>
      <c r="E50" s="40"/>
      <c r="G50" s="44" t="s">
        <v>66</v>
      </c>
      <c r="H50" s="44"/>
      <c r="I50" s="44"/>
    </row>
    <row r="51" spans="1:9" ht="15" x14ac:dyDescent="0.25">
      <c r="C51" s="43" t="s">
        <v>65</v>
      </c>
      <c r="D51" s="43"/>
      <c r="G51" s="59" t="s">
        <v>67</v>
      </c>
      <c r="H51" s="59"/>
      <c r="I51" s="59"/>
    </row>
    <row r="57" spans="1:9" ht="33" customHeight="1" x14ac:dyDescent="0.25">
      <c r="A57" s="45" t="s">
        <v>48</v>
      </c>
      <c r="B57" s="45"/>
      <c r="C57" s="45"/>
      <c r="D57" s="45"/>
      <c r="E57" s="45"/>
    </row>
  </sheetData>
  <mergeCells count="12">
    <mergeCell ref="C50:D50"/>
    <mergeCell ref="G50:I50"/>
    <mergeCell ref="A57:E57"/>
    <mergeCell ref="A2:L2"/>
    <mergeCell ref="A3:L3"/>
    <mergeCell ref="A9:A10"/>
    <mergeCell ref="B10:E10"/>
    <mergeCell ref="G10:J10"/>
    <mergeCell ref="B11:D11"/>
    <mergeCell ref="G11:I11"/>
    <mergeCell ref="C51:D51"/>
    <mergeCell ref="G51:I51"/>
  </mergeCells>
  <pageMargins left="0.70866141732283472" right="0.70866141732283472" top="0.74803149606299213" bottom="0.74803149606299213" header="0.31496062992125984" footer="0.31496062992125984"/>
  <pageSetup scale="4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B7551-73BF-4112-95CF-B17814C6DDA1}">
  <sheetPr>
    <pageSetUpPr fitToPage="1"/>
  </sheetPr>
  <dimension ref="A1:L57"/>
  <sheetViews>
    <sheetView showGridLines="0" topLeftCell="A12" zoomScale="80" zoomScaleNormal="80" workbookViewId="0">
      <selection activeCell="C50" sqref="C50:I51"/>
    </sheetView>
  </sheetViews>
  <sheetFormatPr baseColWidth="10" defaultColWidth="11.42578125" defaultRowHeight="14.25" x14ac:dyDescent="0.2"/>
  <cols>
    <col min="1" max="1" width="74.28515625" style="2" customWidth="1"/>
    <col min="2" max="2" width="24" style="3" customWidth="1"/>
    <col min="3" max="3" width="22.28515625" style="3" customWidth="1"/>
    <col min="4" max="5" width="25.42578125" style="3" customWidth="1"/>
    <col min="6" max="6" width="8.5703125" style="2" customWidth="1"/>
    <col min="7" max="7" width="20.85546875" style="2" customWidth="1"/>
    <col min="8" max="8" width="20.7109375" style="2" customWidth="1"/>
    <col min="9" max="9" width="21.140625" style="3" customWidth="1"/>
    <col min="10" max="10" width="20.42578125" style="2" customWidth="1"/>
    <col min="11" max="11" width="4.7109375" style="2" customWidth="1"/>
    <col min="12" max="12" width="18.7109375" style="2" customWidth="1"/>
    <col min="13" max="16384" width="11.42578125" style="2"/>
  </cols>
  <sheetData>
    <row r="1" spans="1:12" s="7" customFormat="1" ht="24.75" customHeight="1" x14ac:dyDescent="0.25">
      <c r="A1" s="7" t="s">
        <v>49</v>
      </c>
      <c r="B1" s="37"/>
      <c r="C1" s="37"/>
      <c r="D1" s="37"/>
      <c r="E1" s="37"/>
      <c r="I1" s="37"/>
    </row>
    <row r="2" spans="1:12" ht="26.25" x14ac:dyDescent="0.4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6.25" customHeight="1" x14ac:dyDescent="0.2">
      <c r="A3" s="47" t="s">
        <v>47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5" spans="1:12" ht="18" x14ac:dyDescent="0.25">
      <c r="A5" s="7" t="s">
        <v>50</v>
      </c>
    </row>
    <row r="6" spans="1:12" ht="18" x14ac:dyDescent="0.25">
      <c r="A6" s="15" t="s">
        <v>51</v>
      </c>
    </row>
    <row r="8" spans="1:12" ht="15" thickBot="1" x14ac:dyDescent="0.25"/>
    <row r="9" spans="1:12" ht="21" customHeight="1" thickBot="1" x14ac:dyDescent="0.25">
      <c r="A9" s="48" t="s">
        <v>1</v>
      </c>
    </row>
    <row r="10" spans="1:12" s="4" customFormat="1" ht="18.75" customHeight="1" thickBot="1" x14ac:dyDescent="0.3">
      <c r="A10" s="49"/>
      <c r="B10" s="50" t="s">
        <v>30</v>
      </c>
      <c r="C10" s="51"/>
      <c r="D10" s="51"/>
      <c r="E10" s="52"/>
      <c r="G10" s="53" t="s">
        <v>22</v>
      </c>
      <c r="H10" s="54"/>
      <c r="I10" s="54"/>
      <c r="J10" s="55"/>
      <c r="L10" s="28"/>
    </row>
    <row r="11" spans="1:12" s="4" customFormat="1" ht="18.75" customHeight="1" thickBot="1" x14ac:dyDescent="0.25">
      <c r="A11" s="33" t="s">
        <v>31</v>
      </c>
      <c r="B11" s="56" t="s">
        <v>32</v>
      </c>
      <c r="C11" s="57"/>
      <c r="D11" s="58"/>
      <c r="E11" s="34" t="s">
        <v>33</v>
      </c>
      <c r="G11" s="56" t="s">
        <v>34</v>
      </c>
      <c r="H11" s="57"/>
      <c r="I11" s="58"/>
      <c r="J11" s="34" t="s">
        <v>35</v>
      </c>
      <c r="L11" s="29" t="s">
        <v>29</v>
      </c>
    </row>
    <row r="12" spans="1:12" s="4" customFormat="1" ht="56.25" customHeight="1" thickBot="1" x14ac:dyDescent="0.3">
      <c r="A12" s="32" t="s">
        <v>0</v>
      </c>
      <c r="B12" s="30" t="s">
        <v>25</v>
      </c>
      <c r="C12" s="25" t="s">
        <v>26</v>
      </c>
      <c r="D12" s="25" t="s">
        <v>27</v>
      </c>
      <c r="E12" s="31" t="s">
        <v>28</v>
      </c>
      <c r="G12" s="26" t="s">
        <v>25</v>
      </c>
      <c r="H12" s="25" t="s">
        <v>26</v>
      </c>
      <c r="I12" s="25" t="s">
        <v>27</v>
      </c>
      <c r="J12" s="25" t="s">
        <v>28</v>
      </c>
      <c r="L12" s="27" t="s">
        <v>24</v>
      </c>
    </row>
    <row r="13" spans="1:12" ht="15" x14ac:dyDescent="0.25">
      <c r="A13" s="5"/>
      <c r="B13" s="6"/>
      <c r="C13" s="6"/>
      <c r="D13" s="6"/>
      <c r="E13" s="6"/>
      <c r="I13" s="6"/>
    </row>
    <row r="14" spans="1:12" ht="15" x14ac:dyDescent="0.25">
      <c r="A14" s="8" t="s">
        <v>2</v>
      </c>
      <c r="B14" s="9"/>
      <c r="C14" s="9"/>
      <c r="D14" s="9"/>
      <c r="E14" s="9"/>
      <c r="G14" s="9"/>
      <c r="H14" s="9"/>
      <c r="I14" s="9"/>
      <c r="J14" s="12">
        <f>SUM(G14:H14)</f>
        <v>0</v>
      </c>
      <c r="L14" s="12">
        <f>E14-J14</f>
        <v>0</v>
      </c>
    </row>
    <row r="15" spans="1:12" x14ac:dyDescent="0.2">
      <c r="A15" s="10" t="s">
        <v>53</v>
      </c>
      <c r="B15" s="12">
        <v>63399.28</v>
      </c>
      <c r="C15" s="12">
        <v>62111.199999999997</v>
      </c>
      <c r="D15" s="12"/>
      <c r="E15" s="12">
        <f>B15+C15+D15</f>
        <v>125510.48</v>
      </c>
      <c r="G15" s="12">
        <v>63399.28</v>
      </c>
      <c r="H15" s="12">
        <v>62111.199999999997</v>
      </c>
      <c r="I15" s="12"/>
      <c r="J15" s="12">
        <f>G15+H15+I15</f>
        <v>125510.48</v>
      </c>
      <c r="L15" s="12">
        <f t="shared" ref="L15:L43" si="0">E15-J15</f>
        <v>0</v>
      </c>
    </row>
    <row r="16" spans="1:12" s="1" customFormat="1" ht="15" x14ac:dyDescent="0.25">
      <c r="A16" s="10" t="s">
        <v>54</v>
      </c>
      <c r="B16" s="11">
        <v>20712.71</v>
      </c>
      <c r="C16" s="11">
        <v>20045.18</v>
      </c>
      <c r="D16" s="11"/>
      <c r="E16" s="12">
        <f t="shared" ref="E16:E41" si="1">B16+C16+D16</f>
        <v>40757.89</v>
      </c>
      <c r="G16" s="11">
        <v>20712.71</v>
      </c>
      <c r="H16" s="11">
        <v>20045.18</v>
      </c>
      <c r="I16" s="11"/>
      <c r="J16" s="12">
        <f t="shared" ref="J16:J38" si="2">G16+H16+I16</f>
        <v>40757.89</v>
      </c>
      <c r="L16" s="12">
        <f t="shared" si="0"/>
        <v>0</v>
      </c>
    </row>
    <row r="17" spans="1:12" x14ac:dyDescent="0.2">
      <c r="A17" s="39" t="s">
        <v>3</v>
      </c>
      <c r="B17" s="11">
        <v>1054635.76</v>
      </c>
      <c r="C17" s="11">
        <v>1054804.05</v>
      </c>
      <c r="D17" s="11"/>
      <c r="E17" s="12">
        <f>B17+C17+D17</f>
        <v>2109439.81</v>
      </c>
      <c r="G17" s="11">
        <v>1054635.76</v>
      </c>
      <c r="H17" s="11">
        <v>1054804.05</v>
      </c>
      <c r="I17" s="11"/>
      <c r="J17" s="12">
        <f t="shared" si="2"/>
        <v>2109439.81</v>
      </c>
      <c r="L17" s="12">
        <f t="shared" si="0"/>
        <v>0</v>
      </c>
    </row>
    <row r="18" spans="1:12" ht="15" x14ac:dyDescent="0.25">
      <c r="A18" s="10" t="s">
        <v>4</v>
      </c>
      <c r="B18" s="9"/>
      <c r="C18" s="9"/>
      <c r="D18" s="9"/>
      <c r="E18" s="12">
        <f t="shared" si="1"/>
        <v>0</v>
      </c>
      <c r="G18" s="9"/>
      <c r="H18" s="9"/>
      <c r="I18" s="9"/>
      <c r="J18" s="12">
        <f t="shared" si="2"/>
        <v>0</v>
      </c>
      <c r="L18" s="12">
        <f t="shared" si="0"/>
        <v>0</v>
      </c>
    </row>
    <row r="19" spans="1:12" ht="15" x14ac:dyDescent="0.25">
      <c r="A19" s="8" t="s">
        <v>5</v>
      </c>
      <c r="B19" s="11"/>
      <c r="C19" s="11"/>
      <c r="D19" s="11"/>
      <c r="E19" s="12">
        <f t="shared" si="1"/>
        <v>0</v>
      </c>
      <c r="G19" s="11"/>
      <c r="H19" s="11"/>
      <c r="I19" s="11"/>
      <c r="J19" s="12">
        <f t="shared" si="2"/>
        <v>0</v>
      </c>
      <c r="L19" s="12">
        <f t="shared" si="0"/>
        <v>0</v>
      </c>
    </row>
    <row r="20" spans="1:12" s="1" customFormat="1" ht="15" x14ac:dyDescent="0.25">
      <c r="A20" s="10" t="s">
        <v>6</v>
      </c>
      <c r="B20" s="11"/>
      <c r="C20" s="11"/>
      <c r="D20" s="11"/>
      <c r="E20" s="12">
        <f t="shared" si="1"/>
        <v>0</v>
      </c>
      <c r="G20" s="11"/>
      <c r="H20" s="11"/>
      <c r="I20" s="11"/>
      <c r="J20" s="12">
        <f t="shared" si="2"/>
        <v>0</v>
      </c>
      <c r="L20" s="12">
        <f t="shared" si="0"/>
        <v>0</v>
      </c>
    </row>
    <row r="21" spans="1:12" x14ac:dyDescent="0.2">
      <c r="A21" s="10" t="s">
        <v>7</v>
      </c>
      <c r="B21" s="11"/>
      <c r="C21" s="11"/>
      <c r="D21" s="11"/>
      <c r="E21" s="12">
        <f t="shared" si="1"/>
        <v>0</v>
      </c>
      <c r="G21" s="11"/>
      <c r="H21" s="11"/>
      <c r="I21" s="11"/>
      <c r="J21" s="12">
        <f t="shared" si="2"/>
        <v>0</v>
      </c>
      <c r="L21" s="12">
        <f t="shared" si="0"/>
        <v>0</v>
      </c>
    </row>
    <row r="22" spans="1:12" ht="15" x14ac:dyDescent="0.25">
      <c r="A22" s="8" t="s">
        <v>8</v>
      </c>
      <c r="B22" s="12"/>
      <c r="C22" s="12"/>
      <c r="D22" s="12"/>
      <c r="E22" s="12">
        <f t="shared" si="1"/>
        <v>0</v>
      </c>
      <c r="G22" s="12"/>
      <c r="H22" s="12"/>
      <c r="I22" s="12"/>
      <c r="J22" s="12">
        <f t="shared" si="2"/>
        <v>0</v>
      </c>
      <c r="L22" s="12">
        <f t="shared" si="0"/>
        <v>0</v>
      </c>
    </row>
    <row r="23" spans="1:12" s="1" customFormat="1" ht="15" x14ac:dyDescent="0.25">
      <c r="A23" s="39" t="s">
        <v>52</v>
      </c>
      <c r="B23" s="11">
        <v>127720.13</v>
      </c>
      <c r="C23" s="11">
        <v>127720.13</v>
      </c>
      <c r="D23" s="11"/>
      <c r="E23" s="12">
        <f>B23+C23+D23</f>
        <v>255440.26</v>
      </c>
      <c r="G23" s="11">
        <v>127720.13</v>
      </c>
      <c r="H23" s="11">
        <v>127720.13</v>
      </c>
      <c r="I23" s="11"/>
      <c r="J23" s="12">
        <f t="shared" si="2"/>
        <v>255440.26</v>
      </c>
      <c r="L23" s="12">
        <f t="shared" si="0"/>
        <v>0</v>
      </c>
    </row>
    <row r="24" spans="1:12" x14ac:dyDescent="0.2">
      <c r="A24" s="39" t="s">
        <v>9</v>
      </c>
      <c r="B24" s="11"/>
      <c r="C24" s="11"/>
      <c r="D24" s="11"/>
      <c r="E24" s="12">
        <f t="shared" si="1"/>
        <v>0</v>
      </c>
      <c r="G24" s="11"/>
      <c r="H24" s="11"/>
      <c r="I24" s="11"/>
      <c r="J24" s="12">
        <f t="shared" si="2"/>
        <v>0</v>
      </c>
      <c r="L24" s="12">
        <f t="shared" si="0"/>
        <v>0</v>
      </c>
    </row>
    <row r="25" spans="1:12" ht="15" x14ac:dyDescent="0.25">
      <c r="A25" s="10" t="s">
        <v>10</v>
      </c>
      <c r="B25" s="9"/>
      <c r="C25" s="9"/>
      <c r="D25" s="9"/>
      <c r="E25" s="12">
        <f t="shared" si="1"/>
        <v>0</v>
      </c>
      <c r="G25" s="9"/>
      <c r="H25" s="9"/>
      <c r="I25" s="9"/>
      <c r="J25" s="12">
        <f t="shared" si="2"/>
        <v>0</v>
      </c>
      <c r="L25" s="12">
        <f t="shared" si="0"/>
        <v>0</v>
      </c>
    </row>
    <row r="26" spans="1:12" x14ac:dyDescent="0.2">
      <c r="A26" s="10" t="s">
        <v>55</v>
      </c>
      <c r="B26" s="11"/>
      <c r="C26" s="11"/>
      <c r="D26" s="11"/>
      <c r="E26" s="12">
        <f t="shared" si="1"/>
        <v>0</v>
      </c>
      <c r="G26" s="11"/>
      <c r="H26" s="11"/>
      <c r="I26" s="11"/>
      <c r="J26" s="12">
        <f t="shared" si="2"/>
        <v>0</v>
      </c>
      <c r="L26" s="12">
        <f t="shared" si="0"/>
        <v>0</v>
      </c>
    </row>
    <row r="27" spans="1:12" x14ac:dyDescent="0.2">
      <c r="A27" s="10" t="s">
        <v>56</v>
      </c>
      <c r="B27" s="11">
        <v>1105850.23</v>
      </c>
      <c r="C27" s="11"/>
      <c r="D27" s="11"/>
      <c r="E27" s="12">
        <f>B27+C27+D27</f>
        <v>1105850.23</v>
      </c>
      <c r="G27" s="11">
        <v>1105850.23</v>
      </c>
      <c r="H27" s="11"/>
      <c r="I27" s="11"/>
      <c r="J27" s="12">
        <f t="shared" si="2"/>
        <v>1105850.23</v>
      </c>
      <c r="L27" s="12">
        <f t="shared" si="0"/>
        <v>0</v>
      </c>
    </row>
    <row r="28" spans="1:12" ht="28.5" x14ac:dyDescent="0.2">
      <c r="A28" s="13" t="s">
        <v>11</v>
      </c>
      <c r="B28" s="11"/>
      <c r="C28" s="11"/>
      <c r="D28" s="11"/>
      <c r="E28" s="12">
        <f t="shared" si="1"/>
        <v>0</v>
      </c>
      <c r="G28" s="11"/>
      <c r="H28" s="11"/>
      <c r="I28" s="11"/>
      <c r="J28" s="12">
        <f t="shared" si="2"/>
        <v>0</v>
      </c>
      <c r="L28" s="12">
        <f t="shared" si="0"/>
        <v>0</v>
      </c>
    </row>
    <row r="29" spans="1:12" ht="28.5" x14ac:dyDescent="0.2">
      <c r="A29" s="13" t="s">
        <v>12</v>
      </c>
      <c r="B29" s="11"/>
      <c r="C29" s="11"/>
      <c r="D29" s="11"/>
      <c r="E29" s="12">
        <f t="shared" si="1"/>
        <v>0</v>
      </c>
      <c r="G29" s="11"/>
      <c r="H29" s="11"/>
      <c r="I29" s="11"/>
      <c r="J29" s="12">
        <f t="shared" si="2"/>
        <v>0</v>
      </c>
      <c r="L29" s="12">
        <f t="shared" si="0"/>
        <v>0</v>
      </c>
    </row>
    <row r="30" spans="1:12" ht="15" x14ac:dyDescent="0.25">
      <c r="A30" s="8" t="s">
        <v>13</v>
      </c>
      <c r="B30" s="11"/>
      <c r="C30" s="11"/>
      <c r="D30" s="11"/>
      <c r="E30" s="12">
        <f t="shared" si="1"/>
        <v>0</v>
      </c>
      <c r="G30" s="11"/>
      <c r="H30" s="11"/>
      <c r="I30" s="11"/>
      <c r="J30" s="12">
        <f t="shared" si="2"/>
        <v>0</v>
      </c>
      <c r="L30" s="12">
        <f t="shared" si="0"/>
        <v>0</v>
      </c>
    </row>
    <row r="31" spans="1:12" x14ac:dyDescent="0.2">
      <c r="A31" s="39" t="s">
        <v>14</v>
      </c>
      <c r="B31" s="11"/>
      <c r="C31" s="11"/>
      <c r="D31" s="11"/>
      <c r="E31" s="12">
        <f t="shared" si="1"/>
        <v>0</v>
      </c>
      <c r="G31" s="11"/>
      <c r="H31" s="11"/>
      <c r="I31" s="11"/>
      <c r="J31" s="12">
        <f t="shared" si="2"/>
        <v>0</v>
      </c>
      <c r="L31" s="12">
        <f t="shared" si="0"/>
        <v>0</v>
      </c>
    </row>
    <row r="32" spans="1:12" x14ac:dyDescent="0.2">
      <c r="A32" s="10" t="s">
        <v>57</v>
      </c>
      <c r="B32" s="11"/>
      <c r="C32" s="11"/>
      <c r="D32" s="11"/>
      <c r="E32" s="12">
        <f t="shared" si="1"/>
        <v>0</v>
      </c>
      <c r="G32" s="11"/>
      <c r="H32" s="11"/>
      <c r="I32" s="11"/>
      <c r="J32" s="12">
        <f t="shared" si="2"/>
        <v>0</v>
      </c>
      <c r="L32" s="12">
        <f t="shared" si="0"/>
        <v>0</v>
      </c>
    </row>
    <row r="33" spans="1:12" x14ac:dyDescent="0.2">
      <c r="A33" s="10" t="s">
        <v>15</v>
      </c>
      <c r="B33" s="11"/>
      <c r="C33" s="11"/>
      <c r="D33" s="11"/>
      <c r="E33" s="12">
        <f t="shared" si="1"/>
        <v>0</v>
      </c>
      <c r="G33" s="11"/>
      <c r="H33" s="11"/>
      <c r="I33" s="11"/>
      <c r="J33" s="12">
        <f t="shared" si="2"/>
        <v>0</v>
      </c>
      <c r="L33" s="12">
        <f t="shared" si="0"/>
        <v>0</v>
      </c>
    </row>
    <row r="34" spans="1:12" x14ac:dyDescent="0.2">
      <c r="A34" s="10" t="s">
        <v>16</v>
      </c>
      <c r="B34" s="11">
        <v>178200</v>
      </c>
      <c r="C34" s="11">
        <v>4000</v>
      </c>
      <c r="D34" s="11"/>
      <c r="E34" s="12">
        <f>B34+C34+D34</f>
        <v>182200</v>
      </c>
      <c r="G34" s="11">
        <v>178200</v>
      </c>
      <c r="H34" s="11">
        <v>4000</v>
      </c>
      <c r="I34" s="11"/>
      <c r="J34" s="12">
        <f t="shared" si="2"/>
        <v>182200</v>
      </c>
      <c r="L34" s="12">
        <f t="shared" si="0"/>
        <v>0</v>
      </c>
    </row>
    <row r="35" spans="1:12" x14ac:dyDescent="0.2">
      <c r="A35" s="10" t="s">
        <v>17</v>
      </c>
      <c r="B35" s="11"/>
      <c r="C35" s="11"/>
      <c r="D35" s="11"/>
      <c r="E35" s="12">
        <f t="shared" si="1"/>
        <v>0</v>
      </c>
      <c r="G35" s="11"/>
      <c r="H35" s="11"/>
      <c r="I35" s="11"/>
      <c r="J35" s="12">
        <f t="shared" si="2"/>
        <v>0</v>
      </c>
      <c r="L35" s="12">
        <f t="shared" si="0"/>
        <v>0</v>
      </c>
    </row>
    <row r="36" spans="1:12" x14ac:dyDescent="0.2">
      <c r="A36" s="10" t="s">
        <v>18</v>
      </c>
      <c r="B36" s="11"/>
      <c r="C36" s="11"/>
      <c r="D36" s="11"/>
      <c r="E36" s="12">
        <f t="shared" si="1"/>
        <v>0</v>
      </c>
      <c r="G36" s="11"/>
      <c r="H36" s="11"/>
      <c r="I36" s="11"/>
      <c r="J36" s="12">
        <f t="shared" si="2"/>
        <v>0</v>
      </c>
      <c r="L36" s="12">
        <f t="shared" si="0"/>
        <v>0</v>
      </c>
    </row>
    <row r="37" spans="1:12" ht="15" x14ac:dyDescent="0.25">
      <c r="A37" s="8" t="s">
        <v>19</v>
      </c>
      <c r="B37" s="11"/>
      <c r="C37" s="11"/>
      <c r="D37" s="11"/>
      <c r="E37" s="12">
        <f t="shared" si="1"/>
        <v>0</v>
      </c>
      <c r="G37" s="11"/>
      <c r="H37" s="11"/>
      <c r="I37" s="11"/>
      <c r="J37" s="12">
        <f t="shared" si="2"/>
        <v>0</v>
      </c>
      <c r="L37" s="12">
        <f t="shared" si="0"/>
        <v>0</v>
      </c>
    </row>
    <row r="38" spans="1:12" x14ac:dyDescent="0.2">
      <c r="A38" s="10" t="s">
        <v>20</v>
      </c>
      <c r="B38" s="11"/>
      <c r="C38" s="11"/>
      <c r="D38" s="11"/>
      <c r="E38" s="12">
        <f t="shared" si="1"/>
        <v>0</v>
      </c>
      <c r="G38" s="11"/>
      <c r="H38" s="11"/>
      <c r="I38" s="11"/>
      <c r="J38" s="12">
        <f t="shared" si="2"/>
        <v>0</v>
      </c>
      <c r="L38" s="12">
        <f t="shared" si="0"/>
        <v>0</v>
      </c>
    </row>
    <row r="39" spans="1:12" ht="15" x14ac:dyDescent="0.25">
      <c r="A39" s="8" t="s">
        <v>21</v>
      </c>
      <c r="B39" s="11"/>
      <c r="C39" s="11"/>
      <c r="D39" s="11"/>
      <c r="E39" s="11"/>
      <c r="G39" s="11"/>
      <c r="H39" s="11"/>
      <c r="I39" s="11"/>
      <c r="J39" s="11"/>
      <c r="L39" s="12">
        <f t="shared" si="0"/>
        <v>0</v>
      </c>
    </row>
    <row r="40" spans="1:12" x14ac:dyDescent="0.2">
      <c r="A40" s="39" t="s">
        <v>63</v>
      </c>
      <c r="B40" s="3">
        <v>132000</v>
      </c>
      <c r="C40" s="11"/>
      <c r="D40" s="11"/>
      <c r="E40" s="11">
        <v>132000</v>
      </c>
      <c r="G40" s="3">
        <v>132000</v>
      </c>
      <c r="H40" s="11"/>
      <c r="I40" s="11"/>
      <c r="J40" s="11">
        <v>132000</v>
      </c>
      <c r="L40" s="12">
        <f t="shared" si="0"/>
        <v>0</v>
      </c>
    </row>
    <row r="41" spans="1:12" s="1" customFormat="1" ht="15" x14ac:dyDescent="0.25">
      <c r="A41" s="10" t="s">
        <v>61</v>
      </c>
      <c r="B41" s="11"/>
      <c r="C41" s="11">
        <v>0</v>
      </c>
      <c r="D41" s="11"/>
      <c r="E41" s="12">
        <f t="shared" si="1"/>
        <v>0</v>
      </c>
      <c r="G41" s="11"/>
      <c r="H41" s="11">
        <v>0</v>
      </c>
      <c r="I41" s="11"/>
      <c r="J41" s="12">
        <f t="shared" ref="J41" si="3">G41+H41+I41</f>
        <v>0</v>
      </c>
      <c r="L41" s="12">
        <f t="shared" si="0"/>
        <v>0</v>
      </c>
    </row>
    <row r="42" spans="1:12" s="1" customFormat="1" ht="15" x14ac:dyDescent="0.25">
      <c r="A42" s="10"/>
      <c r="C42" s="11"/>
      <c r="D42" s="11"/>
      <c r="E42" s="12"/>
      <c r="H42" s="11"/>
      <c r="I42" s="11"/>
      <c r="J42" s="12"/>
      <c r="L42" s="12">
        <f t="shared" si="0"/>
        <v>0</v>
      </c>
    </row>
    <row r="43" spans="1:12" ht="15" x14ac:dyDescent="0.25">
      <c r="A43" s="16" t="s">
        <v>23</v>
      </c>
      <c r="B43" s="14">
        <f>SUM(B15:B42)</f>
        <v>2682518.11</v>
      </c>
      <c r="C43" s="14">
        <f>SUM(C14:C42)</f>
        <v>1268680.56</v>
      </c>
      <c r="D43" s="14">
        <f>SUM(D14:D42)</f>
        <v>0</v>
      </c>
      <c r="E43" s="14">
        <f>SUM(E14:E42)</f>
        <v>3951198.6700000004</v>
      </c>
      <c r="G43" s="14">
        <f>SUM(G14:G42)</f>
        <v>2682518.11</v>
      </c>
      <c r="H43" s="14">
        <f>SUM(H14:H42)</f>
        <v>1268680.56</v>
      </c>
      <c r="I43" s="14">
        <f>SUM(I14:I42)</f>
        <v>0</v>
      </c>
      <c r="J43" s="14">
        <f>SUM(J14:J42)</f>
        <v>3951198.6700000004</v>
      </c>
      <c r="L43" s="12">
        <f t="shared" si="0"/>
        <v>0</v>
      </c>
    </row>
    <row r="45" spans="1:12" ht="15" thickBot="1" x14ac:dyDescent="0.25"/>
    <row r="46" spans="1:12" ht="15.75" thickBot="1" x14ac:dyDescent="0.3">
      <c r="A46" s="17" t="s">
        <v>41</v>
      </c>
    </row>
    <row r="47" spans="1:12" ht="21.75" customHeight="1" x14ac:dyDescent="0.25">
      <c r="A47" s="20">
        <v>1</v>
      </c>
      <c r="C47" s="2"/>
      <c r="D47" s="2"/>
      <c r="E47" s="2"/>
      <c r="I47" s="2"/>
    </row>
    <row r="48" spans="1:12" ht="21.75" customHeight="1" x14ac:dyDescent="0.25">
      <c r="A48" s="18">
        <v>2</v>
      </c>
      <c r="C48" s="2"/>
      <c r="D48" s="2"/>
      <c r="E48" s="2"/>
      <c r="I48" s="2"/>
    </row>
    <row r="49" spans="1:9" ht="21.75" customHeight="1" thickBot="1" x14ac:dyDescent="0.4">
      <c r="A49" s="19">
        <v>3</v>
      </c>
      <c r="C49" s="21"/>
      <c r="D49" s="21"/>
      <c r="E49" s="24"/>
      <c r="G49" s="21"/>
      <c r="H49" s="21"/>
      <c r="I49" s="21"/>
    </row>
    <row r="50" spans="1:9" ht="15" x14ac:dyDescent="0.25">
      <c r="C50" s="43" t="s">
        <v>64</v>
      </c>
      <c r="D50" s="43"/>
      <c r="E50" s="40"/>
      <c r="G50" s="44" t="s">
        <v>66</v>
      </c>
      <c r="H50" s="44"/>
      <c r="I50" s="44"/>
    </row>
    <row r="51" spans="1:9" ht="15" x14ac:dyDescent="0.25">
      <c r="C51" s="43" t="s">
        <v>65</v>
      </c>
      <c r="D51" s="43"/>
      <c r="G51" s="59" t="s">
        <v>67</v>
      </c>
      <c r="H51" s="59"/>
      <c r="I51" s="59"/>
    </row>
    <row r="57" spans="1:9" ht="33" customHeight="1" x14ac:dyDescent="0.25">
      <c r="A57" s="45" t="s">
        <v>48</v>
      </c>
      <c r="B57" s="45"/>
      <c r="C57" s="45"/>
      <c r="D57" s="45"/>
      <c r="E57" s="45"/>
    </row>
  </sheetData>
  <mergeCells count="12">
    <mergeCell ref="C50:D50"/>
    <mergeCell ref="G50:I50"/>
    <mergeCell ref="A57:E57"/>
    <mergeCell ref="A2:L2"/>
    <mergeCell ref="A3:L3"/>
    <mergeCell ref="A9:A10"/>
    <mergeCell ref="B10:E10"/>
    <mergeCell ref="G10:J10"/>
    <mergeCell ref="B11:D11"/>
    <mergeCell ref="G11:I11"/>
    <mergeCell ref="C51:D51"/>
    <mergeCell ref="G51:I51"/>
  </mergeCells>
  <pageMargins left="0.70866141732283472" right="0.70866141732283472" top="0.74803149606299213" bottom="0.74803149606299213" header="0.31496062992125984" footer="0.31496062992125984"/>
  <pageSetup scale="4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219BA-6283-4146-8AAD-11B24E734F66}">
  <sheetPr>
    <pageSetUpPr fitToPage="1"/>
  </sheetPr>
  <dimension ref="A1:L57"/>
  <sheetViews>
    <sheetView showGridLines="0" topLeftCell="A12" zoomScale="80" zoomScaleNormal="80" workbookViewId="0">
      <selection activeCell="C50" sqref="C50:I51"/>
    </sheetView>
  </sheetViews>
  <sheetFormatPr baseColWidth="10" defaultColWidth="11.42578125" defaultRowHeight="14.25" x14ac:dyDescent="0.2"/>
  <cols>
    <col min="1" max="1" width="74.28515625" style="2" customWidth="1"/>
    <col min="2" max="2" width="24" style="3" customWidth="1"/>
    <col min="3" max="3" width="22.28515625" style="3" customWidth="1"/>
    <col min="4" max="5" width="25.42578125" style="3" customWidth="1"/>
    <col min="6" max="6" width="8.5703125" style="2" customWidth="1"/>
    <col min="7" max="7" width="20.85546875" style="2" customWidth="1"/>
    <col min="8" max="8" width="20.7109375" style="2" customWidth="1"/>
    <col min="9" max="9" width="21.140625" style="3" customWidth="1"/>
    <col min="10" max="10" width="20.42578125" style="2" customWidth="1"/>
    <col min="11" max="11" width="4.7109375" style="2" customWidth="1"/>
    <col min="12" max="12" width="18.7109375" style="2" customWidth="1"/>
    <col min="13" max="16384" width="11.42578125" style="2"/>
  </cols>
  <sheetData>
    <row r="1" spans="1:12" s="7" customFormat="1" ht="24.75" customHeight="1" x14ac:dyDescent="0.25">
      <c r="A1" s="7" t="s">
        <v>49</v>
      </c>
      <c r="B1" s="37"/>
      <c r="C1" s="37"/>
      <c r="D1" s="37"/>
      <c r="E1" s="37"/>
      <c r="I1" s="37"/>
    </row>
    <row r="2" spans="1:12" ht="26.25" x14ac:dyDescent="0.4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6.25" customHeight="1" x14ac:dyDescent="0.2">
      <c r="A3" s="47" t="s">
        <v>47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5" spans="1:12" ht="18" x14ac:dyDescent="0.25">
      <c r="A5" s="7" t="s">
        <v>50</v>
      </c>
    </row>
    <row r="6" spans="1:12" ht="18" x14ac:dyDescent="0.25">
      <c r="A6" s="15" t="s">
        <v>51</v>
      </c>
    </row>
    <row r="8" spans="1:12" ht="15" thickBot="1" x14ac:dyDescent="0.25"/>
    <row r="9" spans="1:12" ht="21" customHeight="1" thickBot="1" x14ac:dyDescent="0.25">
      <c r="A9" s="48" t="s">
        <v>1</v>
      </c>
    </row>
    <row r="10" spans="1:12" s="4" customFormat="1" ht="18.75" customHeight="1" thickBot="1" x14ac:dyDescent="0.3">
      <c r="A10" s="49"/>
      <c r="B10" s="50" t="s">
        <v>30</v>
      </c>
      <c r="C10" s="51"/>
      <c r="D10" s="51"/>
      <c r="E10" s="52"/>
      <c r="G10" s="53" t="s">
        <v>22</v>
      </c>
      <c r="H10" s="54"/>
      <c r="I10" s="54"/>
      <c r="J10" s="55"/>
      <c r="L10" s="28"/>
    </row>
    <row r="11" spans="1:12" s="4" customFormat="1" ht="18.75" customHeight="1" thickBot="1" x14ac:dyDescent="0.25">
      <c r="A11" s="33" t="s">
        <v>31</v>
      </c>
      <c r="B11" s="56" t="s">
        <v>32</v>
      </c>
      <c r="C11" s="57"/>
      <c r="D11" s="58"/>
      <c r="E11" s="34" t="s">
        <v>33</v>
      </c>
      <c r="G11" s="56" t="s">
        <v>34</v>
      </c>
      <c r="H11" s="57"/>
      <c r="I11" s="58"/>
      <c r="J11" s="34" t="s">
        <v>35</v>
      </c>
      <c r="L11" s="29" t="s">
        <v>29</v>
      </c>
    </row>
    <row r="12" spans="1:12" s="4" customFormat="1" ht="56.25" customHeight="1" thickBot="1" x14ac:dyDescent="0.3">
      <c r="A12" s="32" t="s">
        <v>0</v>
      </c>
      <c r="B12" s="30" t="s">
        <v>25</v>
      </c>
      <c r="C12" s="25" t="s">
        <v>26</v>
      </c>
      <c r="D12" s="25" t="s">
        <v>27</v>
      </c>
      <c r="E12" s="31" t="s">
        <v>28</v>
      </c>
      <c r="G12" s="26" t="s">
        <v>25</v>
      </c>
      <c r="H12" s="25" t="s">
        <v>26</v>
      </c>
      <c r="I12" s="25" t="s">
        <v>27</v>
      </c>
      <c r="J12" s="25" t="s">
        <v>28</v>
      </c>
      <c r="L12" s="27" t="s">
        <v>24</v>
      </c>
    </row>
    <row r="13" spans="1:12" ht="15" x14ac:dyDescent="0.25">
      <c r="A13" s="5"/>
      <c r="B13" s="6"/>
      <c r="C13" s="6"/>
      <c r="D13" s="6"/>
      <c r="E13" s="6"/>
      <c r="I13" s="6"/>
    </row>
    <row r="14" spans="1:12" ht="15" x14ac:dyDescent="0.25">
      <c r="A14" s="8" t="s">
        <v>2</v>
      </c>
      <c r="B14" s="9"/>
      <c r="C14" s="9"/>
      <c r="D14" s="9"/>
      <c r="E14" s="9"/>
      <c r="G14" s="9"/>
      <c r="H14" s="9"/>
      <c r="I14" s="9"/>
      <c r="J14" s="12">
        <f>SUM(G14:H14)</f>
        <v>0</v>
      </c>
      <c r="L14" s="12">
        <f>E14-J14</f>
        <v>0</v>
      </c>
    </row>
    <row r="15" spans="1:12" x14ac:dyDescent="0.2">
      <c r="A15" s="10" t="s">
        <v>53</v>
      </c>
      <c r="B15" s="12">
        <v>63599.19</v>
      </c>
      <c r="C15" s="12">
        <v>63661.56</v>
      </c>
      <c r="D15" s="12">
        <v>176.62</v>
      </c>
      <c r="E15" s="12">
        <f>B15+C15+D15</f>
        <v>127437.37</v>
      </c>
      <c r="G15" s="12">
        <v>63599.19</v>
      </c>
      <c r="H15" s="12">
        <v>63661.56</v>
      </c>
      <c r="I15" s="12">
        <v>176.62</v>
      </c>
      <c r="J15" s="12">
        <f>G15+H15+I15</f>
        <v>127437.37</v>
      </c>
      <c r="L15" s="12">
        <f t="shared" ref="L15:L43" si="0">E15-J15</f>
        <v>0</v>
      </c>
    </row>
    <row r="16" spans="1:12" s="1" customFormat="1" ht="15" x14ac:dyDescent="0.25">
      <c r="A16" s="10" t="s">
        <v>54</v>
      </c>
      <c r="B16" s="11">
        <v>20651.61</v>
      </c>
      <c r="C16" s="11">
        <v>20513.61</v>
      </c>
      <c r="D16" s="11">
        <v>472.59</v>
      </c>
      <c r="E16" s="12">
        <f t="shared" ref="E16:E41" si="1">B16+C16+D16</f>
        <v>41637.81</v>
      </c>
      <c r="F16" s="42"/>
      <c r="G16" s="11">
        <v>20651.61</v>
      </c>
      <c r="H16" s="11">
        <v>20513.61</v>
      </c>
      <c r="I16" s="11">
        <v>472.59</v>
      </c>
      <c r="J16" s="12">
        <f t="shared" ref="J16" si="2">G16+H16+I16</f>
        <v>41637.81</v>
      </c>
      <c r="L16" s="12">
        <f t="shared" si="0"/>
        <v>0</v>
      </c>
    </row>
    <row r="17" spans="1:12" x14ac:dyDescent="0.2">
      <c r="A17" s="39" t="s">
        <v>3</v>
      </c>
      <c r="B17" s="11">
        <v>1061427.3</v>
      </c>
      <c r="C17" s="11">
        <v>1062537.05</v>
      </c>
      <c r="D17" s="11">
        <v>8353.24</v>
      </c>
      <c r="E17" s="12">
        <f>SUM(B17:D17)</f>
        <v>2132317.5900000003</v>
      </c>
      <c r="G17" s="11">
        <v>1061427.3</v>
      </c>
      <c r="H17" s="11">
        <v>1062537.05</v>
      </c>
      <c r="I17" s="11">
        <v>8353.24</v>
      </c>
      <c r="J17" s="12">
        <f>SUM(G17:I17)</f>
        <v>2132317.5900000003</v>
      </c>
      <c r="L17" s="12">
        <f t="shared" si="0"/>
        <v>0</v>
      </c>
    </row>
    <row r="18" spans="1:12" ht="15" x14ac:dyDescent="0.25">
      <c r="A18" s="10" t="s">
        <v>4</v>
      </c>
      <c r="B18" s="9"/>
      <c r="C18" s="11"/>
      <c r="D18" s="9"/>
      <c r="E18" s="12"/>
      <c r="G18" s="9"/>
      <c r="H18" s="11"/>
      <c r="I18" s="9"/>
      <c r="J18" s="12"/>
      <c r="L18" s="12">
        <f t="shared" si="0"/>
        <v>0</v>
      </c>
    </row>
    <row r="19" spans="1:12" ht="15" x14ac:dyDescent="0.25">
      <c r="A19" s="8" t="s">
        <v>5</v>
      </c>
      <c r="B19" s="11"/>
      <c r="C19" s="11"/>
      <c r="D19" s="11"/>
      <c r="E19" s="12">
        <f t="shared" si="1"/>
        <v>0</v>
      </c>
      <c r="G19" s="11"/>
      <c r="H19" s="11"/>
      <c r="I19" s="11"/>
      <c r="J19" s="12">
        <f t="shared" ref="J19:J22" si="3">G19+H19+I19</f>
        <v>0</v>
      </c>
      <c r="L19" s="12">
        <f t="shared" si="0"/>
        <v>0</v>
      </c>
    </row>
    <row r="20" spans="1:12" s="1" customFormat="1" ht="15" x14ac:dyDescent="0.25">
      <c r="A20" s="10" t="s">
        <v>6</v>
      </c>
      <c r="B20" s="11"/>
      <c r="C20" s="11"/>
      <c r="D20" s="11"/>
      <c r="E20" s="12">
        <f t="shared" si="1"/>
        <v>0</v>
      </c>
      <c r="G20" s="11"/>
      <c r="H20" s="11"/>
      <c r="I20" s="11"/>
      <c r="J20" s="12">
        <f t="shared" si="3"/>
        <v>0</v>
      </c>
      <c r="L20" s="12">
        <f t="shared" si="0"/>
        <v>0</v>
      </c>
    </row>
    <row r="21" spans="1:12" x14ac:dyDescent="0.2">
      <c r="A21" s="10" t="s">
        <v>7</v>
      </c>
      <c r="B21" s="11"/>
      <c r="C21" s="11"/>
      <c r="D21" s="11"/>
      <c r="E21" s="12">
        <f t="shared" si="1"/>
        <v>0</v>
      </c>
      <c r="G21" s="11"/>
      <c r="H21" s="11"/>
      <c r="I21" s="11"/>
      <c r="J21" s="12">
        <f t="shared" si="3"/>
        <v>0</v>
      </c>
      <c r="L21" s="12">
        <f t="shared" si="0"/>
        <v>0</v>
      </c>
    </row>
    <row r="22" spans="1:12" ht="15" x14ac:dyDescent="0.25">
      <c r="A22" s="8" t="s">
        <v>8</v>
      </c>
      <c r="B22" s="12"/>
      <c r="C22" s="12"/>
      <c r="D22" s="12"/>
      <c r="E22" s="12">
        <f t="shared" si="1"/>
        <v>0</v>
      </c>
      <c r="G22" s="12"/>
      <c r="H22" s="12"/>
      <c r="I22" s="12"/>
      <c r="J22" s="12">
        <f t="shared" si="3"/>
        <v>0</v>
      </c>
      <c r="L22" s="12">
        <f t="shared" si="0"/>
        <v>0</v>
      </c>
    </row>
    <row r="23" spans="1:12" s="1" customFormat="1" ht="15" x14ac:dyDescent="0.25">
      <c r="A23" s="39" t="s">
        <v>52</v>
      </c>
      <c r="C23" s="11">
        <v>128542.74</v>
      </c>
      <c r="D23" s="11">
        <v>3647.97</v>
      </c>
      <c r="E23" s="11">
        <f>SUM(C23:D23)</f>
        <v>132190.71</v>
      </c>
      <c r="F23" s="42"/>
      <c r="H23" s="11">
        <v>128542.74</v>
      </c>
      <c r="I23" s="11">
        <v>3647.97</v>
      </c>
      <c r="J23" s="11">
        <f>SUM(H23:I23)</f>
        <v>132190.71</v>
      </c>
      <c r="L23" s="12">
        <f t="shared" si="0"/>
        <v>0</v>
      </c>
    </row>
    <row r="24" spans="1:12" x14ac:dyDescent="0.2">
      <c r="A24" s="39" t="s">
        <v>9</v>
      </c>
      <c r="B24" s="11">
        <v>128542.74</v>
      </c>
      <c r="C24" s="11"/>
      <c r="D24" s="11"/>
      <c r="E24" s="11">
        <v>128542.74</v>
      </c>
      <c r="G24" s="11">
        <v>128542.74</v>
      </c>
      <c r="H24" s="11"/>
      <c r="I24" s="11"/>
      <c r="J24" s="11">
        <v>128542.74</v>
      </c>
      <c r="L24" s="12">
        <f t="shared" si="0"/>
        <v>0</v>
      </c>
    </row>
    <row r="25" spans="1:12" ht="15" x14ac:dyDescent="0.25">
      <c r="A25" s="10" t="s">
        <v>10</v>
      </c>
      <c r="B25" s="9"/>
      <c r="C25" s="9"/>
      <c r="D25" s="9"/>
      <c r="E25" s="12">
        <f t="shared" si="1"/>
        <v>0</v>
      </c>
      <c r="G25" s="9"/>
      <c r="H25" s="9"/>
      <c r="I25" s="9"/>
      <c r="J25" s="12">
        <f t="shared" ref="J25:J38" si="4">G25+H25+I25</f>
        <v>0</v>
      </c>
      <c r="L25" s="12">
        <f t="shared" si="0"/>
        <v>0</v>
      </c>
    </row>
    <row r="26" spans="1:12" x14ac:dyDescent="0.2">
      <c r="A26" s="10" t="s">
        <v>55</v>
      </c>
      <c r="B26" s="11"/>
      <c r="C26" s="11"/>
      <c r="D26" s="11"/>
      <c r="E26" s="12">
        <f t="shared" si="1"/>
        <v>0</v>
      </c>
      <c r="G26" s="11"/>
      <c r="H26" s="11"/>
      <c r="I26" s="11"/>
      <c r="J26" s="12">
        <f t="shared" si="4"/>
        <v>0</v>
      </c>
      <c r="L26" s="12">
        <f t="shared" si="0"/>
        <v>0</v>
      </c>
    </row>
    <row r="27" spans="1:12" x14ac:dyDescent="0.2">
      <c r="A27" s="10" t="s">
        <v>56</v>
      </c>
      <c r="B27" s="11"/>
      <c r="C27" s="11"/>
      <c r="D27" s="11"/>
      <c r="E27" s="12">
        <f t="shared" si="1"/>
        <v>0</v>
      </c>
      <c r="G27" s="11"/>
      <c r="H27" s="11"/>
      <c r="I27" s="11"/>
      <c r="J27" s="12">
        <f t="shared" si="4"/>
        <v>0</v>
      </c>
      <c r="L27" s="12">
        <f t="shared" si="0"/>
        <v>0</v>
      </c>
    </row>
    <row r="28" spans="1:12" ht="28.5" x14ac:dyDescent="0.2">
      <c r="A28" s="13" t="s">
        <v>11</v>
      </c>
      <c r="B28" s="11"/>
      <c r="C28" s="11"/>
      <c r="D28" s="11"/>
      <c r="E28" s="12">
        <f t="shared" si="1"/>
        <v>0</v>
      </c>
      <c r="G28" s="11"/>
      <c r="H28" s="11"/>
      <c r="I28" s="11"/>
      <c r="J28" s="12">
        <f t="shared" si="4"/>
        <v>0</v>
      </c>
      <c r="L28" s="12">
        <f t="shared" si="0"/>
        <v>0</v>
      </c>
    </row>
    <row r="29" spans="1:12" ht="28.5" x14ac:dyDescent="0.2">
      <c r="A29" s="13" t="s">
        <v>12</v>
      </c>
      <c r="B29" s="11"/>
      <c r="C29" s="11"/>
      <c r="D29" s="11"/>
      <c r="E29" s="12">
        <f t="shared" si="1"/>
        <v>0</v>
      </c>
      <c r="G29" s="11"/>
      <c r="H29" s="11"/>
      <c r="I29" s="11"/>
      <c r="J29" s="12">
        <f t="shared" si="4"/>
        <v>0</v>
      </c>
      <c r="L29" s="12">
        <f t="shared" si="0"/>
        <v>0</v>
      </c>
    </row>
    <row r="30" spans="1:12" ht="15" x14ac:dyDescent="0.25">
      <c r="A30" s="8" t="s">
        <v>13</v>
      </c>
      <c r="B30" s="11"/>
      <c r="C30" s="11"/>
      <c r="D30" s="11"/>
      <c r="E30" s="12">
        <f t="shared" si="1"/>
        <v>0</v>
      </c>
      <c r="G30" s="11"/>
      <c r="H30" s="11"/>
      <c r="I30" s="11"/>
      <c r="J30" s="12">
        <f t="shared" si="4"/>
        <v>0</v>
      </c>
      <c r="L30" s="12">
        <f t="shared" si="0"/>
        <v>0</v>
      </c>
    </row>
    <row r="31" spans="1:12" x14ac:dyDescent="0.2">
      <c r="A31" s="39" t="s">
        <v>14</v>
      </c>
      <c r="B31" s="11"/>
      <c r="C31" s="11"/>
      <c r="D31" s="11"/>
      <c r="E31" s="12">
        <f t="shared" si="1"/>
        <v>0</v>
      </c>
      <c r="G31" s="11"/>
      <c r="H31" s="11"/>
      <c r="I31" s="11"/>
      <c r="J31" s="12">
        <f t="shared" si="4"/>
        <v>0</v>
      </c>
      <c r="L31" s="12">
        <f t="shared" si="0"/>
        <v>0</v>
      </c>
    </row>
    <row r="32" spans="1:12" x14ac:dyDescent="0.2">
      <c r="A32" s="10" t="s">
        <v>57</v>
      </c>
      <c r="B32" s="11"/>
      <c r="C32" s="11"/>
      <c r="D32" s="11"/>
      <c r="E32" s="12">
        <f t="shared" si="1"/>
        <v>0</v>
      </c>
      <c r="G32" s="11"/>
      <c r="H32" s="11"/>
      <c r="I32" s="11"/>
      <c r="J32" s="12">
        <f t="shared" si="4"/>
        <v>0</v>
      </c>
      <c r="L32" s="12">
        <f t="shared" si="0"/>
        <v>0</v>
      </c>
    </row>
    <row r="33" spans="1:12" x14ac:dyDescent="0.2">
      <c r="A33" s="10" t="s">
        <v>15</v>
      </c>
      <c r="B33" s="11"/>
      <c r="C33" s="11"/>
      <c r="D33" s="11"/>
      <c r="E33" s="12">
        <f t="shared" si="1"/>
        <v>0</v>
      </c>
      <c r="G33" s="11"/>
      <c r="H33" s="11"/>
      <c r="I33" s="11"/>
      <c r="J33" s="12">
        <f t="shared" si="4"/>
        <v>0</v>
      </c>
      <c r="L33" s="12">
        <f t="shared" si="0"/>
        <v>0</v>
      </c>
    </row>
    <row r="34" spans="1:12" x14ac:dyDescent="0.2">
      <c r="A34" s="10" t="s">
        <v>16</v>
      </c>
      <c r="B34" s="11">
        <v>191400</v>
      </c>
      <c r="C34" s="11"/>
      <c r="D34" s="11"/>
      <c r="E34" s="12">
        <f t="shared" si="1"/>
        <v>191400</v>
      </c>
      <c r="G34" s="11">
        <v>191400</v>
      </c>
      <c r="H34" s="11"/>
      <c r="I34" s="11"/>
      <c r="J34" s="12">
        <f t="shared" si="4"/>
        <v>191400</v>
      </c>
      <c r="L34" s="12">
        <f t="shared" si="0"/>
        <v>0</v>
      </c>
    </row>
    <row r="35" spans="1:12" x14ac:dyDescent="0.2">
      <c r="A35" s="10" t="s">
        <v>17</v>
      </c>
      <c r="B35" s="11"/>
      <c r="C35" s="11"/>
      <c r="D35" s="11"/>
      <c r="E35" s="12">
        <f t="shared" si="1"/>
        <v>0</v>
      </c>
      <c r="G35" s="11"/>
      <c r="H35" s="11"/>
      <c r="I35" s="11"/>
      <c r="J35" s="12">
        <f t="shared" si="4"/>
        <v>0</v>
      </c>
      <c r="L35" s="12">
        <f t="shared" si="0"/>
        <v>0</v>
      </c>
    </row>
    <row r="36" spans="1:12" x14ac:dyDescent="0.2">
      <c r="A36" s="10" t="s">
        <v>18</v>
      </c>
      <c r="B36" s="11"/>
      <c r="C36" s="11"/>
      <c r="D36" s="11"/>
      <c r="E36" s="12">
        <f t="shared" si="1"/>
        <v>0</v>
      </c>
      <c r="G36" s="11"/>
      <c r="H36" s="11"/>
      <c r="I36" s="11"/>
      <c r="J36" s="12">
        <f t="shared" si="4"/>
        <v>0</v>
      </c>
      <c r="L36" s="12">
        <f t="shared" si="0"/>
        <v>0</v>
      </c>
    </row>
    <row r="37" spans="1:12" ht="15" x14ac:dyDescent="0.25">
      <c r="A37" s="8" t="s">
        <v>19</v>
      </c>
      <c r="B37" s="11"/>
      <c r="C37" s="11"/>
      <c r="D37" s="11"/>
      <c r="E37" s="12">
        <f t="shared" si="1"/>
        <v>0</v>
      </c>
      <c r="G37" s="11"/>
      <c r="H37" s="11"/>
      <c r="I37" s="11"/>
      <c r="J37" s="12">
        <f t="shared" si="4"/>
        <v>0</v>
      </c>
      <c r="L37" s="12">
        <f t="shared" si="0"/>
        <v>0</v>
      </c>
    </row>
    <row r="38" spans="1:12" x14ac:dyDescent="0.2">
      <c r="A38" s="10" t="s">
        <v>20</v>
      </c>
      <c r="B38" s="11"/>
      <c r="C38" s="11"/>
      <c r="D38" s="11"/>
      <c r="E38" s="12">
        <f t="shared" si="1"/>
        <v>0</v>
      </c>
      <c r="G38" s="11"/>
      <c r="H38" s="11"/>
      <c r="I38" s="11"/>
      <c r="J38" s="12">
        <f t="shared" si="4"/>
        <v>0</v>
      </c>
      <c r="L38" s="12">
        <f t="shared" si="0"/>
        <v>0</v>
      </c>
    </row>
    <row r="39" spans="1:12" ht="15" x14ac:dyDescent="0.25">
      <c r="A39" s="8" t="s">
        <v>21</v>
      </c>
      <c r="B39" s="11"/>
      <c r="C39" s="11"/>
      <c r="D39" s="11"/>
      <c r="E39" s="11"/>
      <c r="G39" s="11"/>
      <c r="H39" s="11"/>
      <c r="I39" s="11"/>
      <c r="J39" s="11"/>
      <c r="L39" s="12">
        <f t="shared" si="0"/>
        <v>0</v>
      </c>
    </row>
    <row r="40" spans="1:12" x14ac:dyDescent="0.2">
      <c r="A40" s="39" t="s">
        <v>63</v>
      </c>
      <c r="C40" s="11"/>
      <c r="D40" s="11">
        <v>491976.52</v>
      </c>
      <c r="E40" s="11"/>
      <c r="G40" s="3"/>
      <c r="H40" s="11"/>
      <c r="I40" s="11">
        <v>491976.52</v>
      </c>
      <c r="J40" s="11"/>
      <c r="L40" s="12">
        <f t="shared" si="0"/>
        <v>0</v>
      </c>
    </row>
    <row r="41" spans="1:12" s="1" customFormat="1" ht="15" x14ac:dyDescent="0.25">
      <c r="A41" s="10" t="s">
        <v>61</v>
      </c>
      <c r="B41" s="11"/>
      <c r="C41" s="11">
        <v>0</v>
      </c>
      <c r="D41" s="11"/>
      <c r="E41" s="12">
        <f t="shared" si="1"/>
        <v>0</v>
      </c>
      <c r="G41" s="11"/>
      <c r="H41" s="11">
        <v>0</v>
      </c>
      <c r="I41" s="11"/>
      <c r="J41" s="12">
        <f t="shared" ref="J41" si="5">G41+H41+I41</f>
        <v>0</v>
      </c>
      <c r="L41" s="12">
        <f t="shared" si="0"/>
        <v>0</v>
      </c>
    </row>
    <row r="42" spans="1:12" s="1" customFormat="1" ht="15" x14ac:dyDescent="0.25">
      <c r="A42" s="10"/>
      <c r="C42" s="11"/>
      <c r="D42" s="11"/>
      <c r="E42" s="12"/>
      <c r="H42" s="11"/>
      <c r="I42" s="11"/>
      <c r="J42" s="12"/>
      <c r="L42" s="12">
        <f t="shared" si="0"/>
        <v>0</v>
      </c>
    </row>
    <row r="43" spans="1:12" ht="15" x14ac:dyDescent="0.25">
      <c r="A43" s="16" t="s">
        <v>23</v>
      </c>
      <c r="B43" s="14">
        <f>SUM(B15:B42)</f>
        <v>1465620.84</v>
      </c>
      <c r="C43" s="14">
        <f>SUM(C15:C42)</f>
        <v>1275254.96</v>
      </c>
      <c r="D43" s="14">
        <f>SUM(D15:D42)</f>
        <v>504626.94</v>
      </c>
      <c r="E43" s="14">
        <f>SUM(E15:E42)</f>
        <v>2753526.2200000007</v>
      </c>
      <c r="G43" s="14">
        <f>SUM(G15:G42)</f>
        <v>1465620.84</v>
      </c>
      <c r="H43" s="14">
        <f>SUM(H15:H42)</f>
        <v>1275254.96</v>
      </c>
      <c r="I43" s="14">
        <f>SUM(I15:I42)</f>
        <v>504626.94</v>
      </c>
      <c r="J43" s="14">
        <f>SUM(J15:J42)</f>
        <v>2753526.2200000007</v>
      </c>
      <c r="L43" s="12">
        <f t="shared" si="0"/>
        <v>0</v>
      </c>
    </row>
    <row r="45" spans="1:12" ht="15" thickBot="1" x14ac:dyDescent="0.25"/>
    <row r="46" spans="1:12" ht="15.75" thickBot="1" x14ac:dyDescent="0.3">
      <c r="A46" s="17" t="s">
        <v>41</v>
      </c>
    </row>
    <row r="47" spans="1:12" ht="21.75" customHeight="1" x14ac:dyDescent="0.25">
      <c r="A47" s="20">
        <v>1</v>
      </c>
      <c r="C47" s="2"/>
      <c r="D47" s="2"/>
      <c r="E47" s="2"/>
      <c r="I47" s="2"/>
    </row>
    <row r="48" spans="1:12" ht="21.75" customHeight="1" x14ac:dyDescent="0.25">
      <c r="A48" s="18">
        <v>2</v>
      </c>
      <c r="C48" s="2"/>
      <c r="D48" s="2"/>
      <c r="E48" s="2"/>
      <c r="I48" s="2"/>
    </row>
    <row r="49" spans="1:9" ht="21.75" customHeight="1" thickBot="1" x14ac:dyDescent="0.4">
      <c r="A49" s="19">
        <v>3</v>
      </c>
      <c r="C49" s="21"/>
      <c r="D49" s="21"/>
      <c r="E49" s="24"/>
      <c r="G49" s="21"/>
      <c r="H49" s="21"/>
      <c r="I49" s="21"/>
    </row>
    <row r="50" spans="1:9" ht="15" x14ac:dyDescent="0.25">
      <c r="C50" s="43" t="s">
        <v>64</v>
      </c>
      <c r="D50" s="43"/>
      <c r="E50" s="40"/>
      <c r="G50" s="44" t="s">
        <v>66</v>
      </c>
      <c r="H50" s="44"/>
      <c r="I50" s="44"/>
    </row>
    <row r="51" spans="1:9" ht="15" x14ac:dyDescent="0.25">
      <c r="C51" s="43" t="s">
        <v>65</v>
      </c>
      <c r="D51" s="43"/>
      <c r="G51" s="59" t="s">
        <v>67</v>
      </c>
      <c r="H51" s="59"/>
      <c r="I51" s="59"/>
    </row>
    <row r="57" spans="1:9" ht="33" customHeight="1" x14ac:dyDescent="0.25">
      <c r="A57" s="45" t="s">
        <v>48</v>
      </c>
      <c r="B57" s="45"/>
      <c r="C57" s="45"/>
      <c r="D57" s="45"/>
      <c r="E57" s="45"/>
    </row>
  </sheetData>
  <mergeCells count="12">
    <mergeCell ref="C50:D50"/>
    <mergeCell ref="G50:I50"/>
    <mergeCell ref="A57:E57"/>
    <mergeCell ref="A2:L2"/>
    <mergeCell ref="A3:L3"/>
    <mergeCell ref="A9:A10"/>
    <mergeCell ref="B10:E10"/>
    <mergeCell ref="G10:J10"/>
    <mergeCell ref="B11:D11"/>
    <mergeCell ref="G11:I11"/>
    <mergeCell ref="C51:D51"/>
    <mergeCell ref="G51:I51"/>
  </mergeCells>
  <pageMargins left="0.70866141732283472" right="0.70866141732283472" top="0.74803149606299213" bottom="0.74803149606299213" header="0.31496062992125984" footer="0.31496062992125984"/>
  <pageSetup scale="4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DC1FC-1BAC-46BA-958E-6DA281D66D24}">
  <sheetPr>
    <pageSetUpPr fitToPage="1"/>
  </sheetPr>
  <dimension ref="A1:L57"/>
  <sheetViews>
    <sheetView showGridLines="0" topLeftCell="A33" zoomScale="80" zoomScaleNormal="80" workbookViewId="0">
      <selection activeCell="C50" sqref="C50:I51"/>
    </sheetView>
  </sheetViews>
  <sheetFormatPr baseColWidth="10" defaultColWidth="11.42578125" defaultRowHeight="14.25" x14ac:dyDescent="0.2"/>
  <cols>
    <col min="1" max="1" width="74.28515625" style="2" customWidth="1"/>
    <col min="2" max="2" width="24" style="3" customWidth="1"/>
    <col min="3" max="3" width="22.28515625" style="3" customWidth="1"/>
    <col min="4" max="5" width="25.42578125" style="3" customWidth="1"/>
    <col min="6" max="6" width="8.5703125" style="2" customWidth="1"/>
    <col min="7" max="7" width="20.85546875" style="2" customWidth="1"/>
    <col min="8" max="8" width="20.7109375" style="2" customWidth="1"/>
    <col min="9" max="9" width="21.140625" style="3" customWidth="1"/>
    <col min="10" max="10" width="20.42578125" style="2" customWidth="1"/>
    <col min="11" max="11" width="4.7109375" style="2" customWidth="1"/>
    <col min="12" max="12" width="18.7109375" style="2" customWidth="1"/>
    <col min="13" max="16384" width="11.42578125" style="2"/>
  </cols>
  <sheetData>
    <row r="1" spans="1:12" s="7" customFormat="1" ht="24.75" customHeight="1" x14ac:dyDescent="0.25">
      <c r="A1" s="7" t="s">
        <v>49</v>
      </c>
      <c r="B1" s="37"/>
      <c r="C1" s="37"/>
      <c r="D1" s="37"/>
      <c r="E1" s="37"/>
      <c r="I1" s="37"/>
    </row>
    <row r="2" spans="1:12" ht="26.25" x14ac:dyDescent="0.4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6.25" customHeight="1" x14ac:dyDescent="0.2">
      <c r="A3" s="47" t="s">
        <v>47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5" spans="1:12" ht="18" x14ac:dyDescent="0.25">
      <c r="A5" s="7" t="s">
        <v>50</v>
      </c>
    </row>
    <row r="6" spans="1:12" ht="18" x14ac:dyDescent="0.25">
      <c r="A6" s="15" t="s">
        <v>51</v>
      </c>
    </row>
    <row r="8" spans="1:12" ht="15" thickBot="1" x14ac:dyDescent="0.25"/>
    <row r="9" spans="1:12" ht="21" customHeight="1" thickBot="1" x14ac:dyDescent="0.25">
      <c r="A9" s="48" t="s">
        <v>1</v>
      </c>
    </row>
    <row r="10" spans="1:12" s="4" customFormat="1" ht="18.75" customHeight="1" thickBot="1" x14ac:dyDescent="0.3">
      <c r="A10" s="49"/>
      <c r="B10" s="50" t="s">
        <v>30</v>
      </c>
      <c r="C10" s="51"/>
      <c r="D10" s="51"/>
      <c r="E10" s="52"/>
      <c r="G10" s="53" t="s">
        <v>22</v>
      </c>
      <c r="H10" s="54"/>
      <c r="I10" s="54"/>
      <c r="J10" s="55"/>
      <c r="L10" s="28"/>
    </row>
    <row r="11" spans="1:12" s="4" customFormat="1" ht="18.75" customHeight="1" thickBot="1" x14ac:dyDescent="0.25">
      <c r="A11" s="33" t="s">
        <v>31</v>
      </c>
      <c r="B11" s="56" t="s">
        <v>32</v>
      </c>
      <c r="C11" s="57"/>
      <c r="D11" s="58"/>
      <c r="E11" s="34" t="s">
        <v>33</v>
      </c>
      <c r="G11" s="56" t="s">
        <v>34</v>
      </c>
      <c r="H11" s="57"/>
      <c r="I11" s="58"/>
      <c r="J11" s="34" t="s">
        <v>35</v>
      </c>
      <c r="L11" s="29" t="s">
        <v>29</v>
      </c>
    </row>
    <row r="12" spans="1:12" s="4" customFormat="1" ht="56.25" customHeight="1" thickBot="1" x14ac:dyDescent="0.3">
      <c r="A12" s="32" t="s">
        <v>0</v>
      </c>
      <c r="B12" s="30" t="s">
        <v>25</v>
      </c>
      <c r="C12" s="25" t="s">
        <v>26</v>
      </c>
      <c r="D12" s="25" t="s">
        <v>27</v>
      </c>
      <c r="E12" s="31" t="s">
        <v>28</v>
      </c>
      <c r="G12" s="26" t="s">
        <v>25</v>
      </c>
      <c r="H12" s="25" t="s">
        <v>26</v>
      </c>
      <c r="I12" s="25" t="s">
        <v>27</v>
      </c>
      <c r="J12" s="25" t="s">
        <v>28</v>
      </c>
      <c r="L12" s="27" t="s">
        <v>24</v>
      </c>
    </row>
    <row r="13" spans="1:12" ht="15" x14ac:dyDescent="0.25">
      <c r="A13" s="5"/>
      <c r="B13" s="6"/>
      <c r="C13" s="6"/>
      <c r="D13" s="6"/>
      <c r="E13" s="6"/>
      <c r="I13" s="6"/>
    </row>
    <row r="14" spans="1:12" ht="15" x14ac:dyDescent="0.25">
      <c r="A14" s="8" t="s">
        <v>2</v>
      </c>
      <c r="B14" s="9"/>
      <c r="C14" s="9"/>
      <c r="D14" s="9"/>
      <c r="E14" s="9"/>
      <c r="G14" s="9"/>
      <c r="H14" s="9"/>
      <c r="I14" s="9"/>
      <c r="J14" s="12">
        <f>SUM(G14:H14)</f>
        <v>0</v>
      </c>
      <c r="L14" s="12">
        <f>E14-J14</f>
        <v>0</v>
      </c>
    </row>
    <row r="15" spans="1:12" x14ac:dyDescent="0.2">
      <c r="A15" s="10" t="s">
        <v>53</v>
      </c>
      <c r="B15" s="12">
        <v>63734.720000000001</v>
      </c>
      <c r="C15" s="12">
        <v>63723.67</v>
      </c>
      <c r="D15" s="12"/>
      <c r="E15" s="12">
        <f>B15+C15+D15</f>
        <v>127458.39</v>
      </c>
      <c r="G15" s="12">
        <v>63734.720000000001</v>
      </c>
      <c r="H15" s="12">
        <v>63723.67</v>
      </c>
      <c r="I15" s="12"/>
      <c r="J15" s="12">
        <f>G15+H15+I15</f>
        <v>127458.39</v>
      </c>
      <c r="L15" s="12">
        <f t="shared" ref="L15:L43" si="0">E15-J15</f>
        <v>0</v>
      </c>
    </row>
    <row r="16" spans="1:12" s="1" customFormat="1" ht="15" x14ac:dyDescent="0.25">
      <c r="A16" s="10" t="s">
        <v>54</v>
      </c>
      <c r="B16" s="11">
        <v>20554.21</v>
      </c>
      <c r="C16" s="11">
        <v>20542.900000000001</v>
      </c>
      <c r="D16" s="11"/>
      <c r="E16" s="12">
        <f t="shared" ref="E16:E41" si="1">B16+C16+D16</f>
        <v>41097.11</v>
      </c>
      <c r="G16" s="11">
        <v>20554.21</v>
      </c>
      <c r="H16" s="11">
        <v>20542.900000000001</v>
      </c>
      <c r="I16" s="11"/>
      <c r="J16" s="12">
        <f t="shared" ref="J16" si="2">G16+H16+I16</f>
        <v>41097.11</v>
      </c>
      <c r="L16" s="12">
        <f t="shared" si="0"/>
        <v>0</v>
      </c>
    </row>
    <row r="17" spans="1:12" x14ac:dyDescent="0.2">
      <c r="A17" s="39" t="s">
        <v>3</v>
      </c>
      <c r="B17" s="11">
        <v>1413148.15</v>
      </c>
      <c r="C17" s="11">
        <v>1062471.6000000001</v>
      </c>
      <c r="D17" s="11"/>
      <c r="E17" s="12">
        <f>SUM(B17:D17)</f>
        <v>2475619.75</v>
      </c>
      <c r="G17" s="11">
        <v>1413148.15</v>
      </c>
      <c r="H17" s="11">
        <v>1062471.6000000001</v>
      </c>
      <c r="I17" s="11"/>
      <c r="J17" s="12">
        <f>SUM(G17:I17)</f>
        <v>2475619.75</v>
      </c>
      <c r="L17" s="12">
        <f t="shared" si="0"/>
        <v>0</v>
      </c>
    </row>
    <row r="18" spans="1:12" ht="15" x14ac:dyDescent="0.25">
      <c r="A18" s="10" t="s">
        <v>4</v>
      </c>
      <c r="B18" s="9"/>
      <c r="C18" s="11"/>
      <c r="D18" s="9"/>
      <c r="E18" s="12"/>
      <c r="G18" s="9"/>
      <c r="H18" s="11"/>
      <c r="I18" s="9"/>
      <c r="J18" s="12"/>
      <c r="L18" s="12">
        <f t="shared" si="0"/>
        <v>0</v>
      </c>
    </row>
    <row r="19" spans="1:12" ht="15" x14ac:dyDescent="0.25">
      <c r="A19" s="8" t="s">
        <v>5</v>
      </c>
      <c r="B19" s="11"/>
      <c r="C19" s="11"/>
      <c r="D19" s="11"/>
      <c r="E19" s="12">
        <f t="shared" si="1"/>
        <v>0</v>
      </c>
      <c r="G19" s="11"/>
      <c r="H19" s="11"/>
      <c r="I19" s="11"/>
      <c r="J19" s="12">
        <f t="shared" ref="J19:J22" si="3">G19+H19+I19</f>
        <v>0</v>
      </c>
      <c r="L19" s="12">
        <f t="shared" si="0"/>
        <v>0</v>
      </c>
    </row>
    <row r="20" spans="1:12" s="1" customFormat="1" ht="15" x14ac:dyDescent="0.25">
      <c r="A20" s="10" t="s">
        <v>6</v>
      </c>
      <c r="B20" s="11"/>
      <c r="C20" s="11"/>
      <c r="D20" s="11"/>
      <c r="E20" s="12">
        <f t="shared" si="1"/>
        <v>0</v>
      </c>
      <c r="G20" s="11"/>
      <c r="H20" s="11"/>
      <c r="I20" s="11"/>
      <c r="J20" s="12">
        <f t="shared" si="3"/>
        <v>0</v>
      </c>
      <c r="L20" s="12">
        <f t="shared" si="0"/>
        <v>0</v>
      </c>
    </row>
    <row r="21" spans="1:12" x14ac:dyDescent="0.2">
      <c r="A21" s="10" t="s">
        <v>7</v>
      </c>
      <c r="B21" s="11"/>
      <c r="C21" s="11"/>
      <c r="D21" s="11"/>
      <c r="E21" s="12">
        <f t="shared" si="1"/>
        <v>0</v>
      </c>
      <c r="G21" s="11"/>
      <c r="H21" s="11"/>
      <c r="I21" s="11"/>
      <c r="J21" s="12">
        <f t="shared" si="3"/>
        <v>0</v>
      </c>
      <c r="L21" s="12">
        <f t="shared" si="0"/>
        <v>0</v>
      </c>
    </row>
    <row r="22" spans="1:12" ht="15" x14ac:dyDescent="0.25">
      <c r="A22" s="8" t="s">
        <v>8</v>
      </c>
      <c r="B22" s="12"/>
      <c r="C22" s="12"/>
      <c r="D22" s="12"/>
      <c r="E22" s="12">
        <f t="shared" si="1"/>
        <v>0</v>
      </c>
      <c r="G22" s="12"/>
      <c r="H22" s="12"/>
      <c r="I22" s="12"/>
      <c r="J22" s="12">
        <f t="shared" si="3"/>
        <v>0</v>
      </c>
      <c r="L22" s="12">
        <f t="shared" si="0"/>
        <v>0</v>
      </c>
    </row>
    <row r="23" spans="1:12" s="1" customFormat="1" ht="15" x14ac:dyDescent="0.25">
      <c r="A23" s="39" t="s">
        <v>52</v>
      </c>
      <c r="B23" s="2">
        <v>128709.82</v>
      </c>
      <c r="C23" s="11">
        <v>128788.14</v>
      </c>
      <c r="D23" s="11"/>
      <c r="E23" s="10">
        <f>SUM(B23:D23)</f>
        <v>257497.96000000002</v>
      </c>
      <c r="G23" s="2">
        <v>128709.82</v>
      </c>
      <c r="H23" s="11">
        <v>128788.14</v>
      </c>
      <c r="I23" s="11"/>
      <c r="J23" s="10">
        <f>SUM(G23:I23)</f>
        <v>257497.96000000002</v>
      </c>
      <c r="L23" s="12">
        <f t="shared" si="0"/>
        <v>0</v>
      </c>
    </row>
    <row r="24" spans="1:12" x14ac:dyDescent="0.2">
      <c r="A24" s="39" t="s">
        <v>9</v>
      </c>
      <c r="B24" s="11">
        <v>564514.89</v>
      </c>
      <c r="C24" s="11"/>
      <c r="D24" s="11">
        <v>2760462.72</v>
      </c>
      <c r="E24" s="11">
        <f>SUM(B24:D24)</f>
        <v>3324977.6100000003</v>
      </c>
      <c r="G24" s="11">
        <v>564514.89</v>
      </c>
      <c r="H24" s="11"/>
      <c r="I24" s="11">
        <v>2760462.72</v>
      </c>
      <c r="J24" s="11">
        <f>SUM(G24:I24)</f>
        <v>3324977.6100000003</v>
      </c>
      <c r="L24" s="12">
        <f t="shared" si="0"/>
        <v>0</v>
      </c>
    </row>
    <row r="25" spans="1:12" ht="15" x14ac:dyDescent="0.25">
      <c r="A25" s="10" t="s">
        <v>10</v>
      </c>
      <c r="B25" s="9"/>
      <c r="C25" s="9"/>
      <c r="D25" s="9"/>
      <c r="E25" s="12">
        <f t="shared" si="1"/>
        <v>0</v>
      </c>
      <c r="G25" s="9"/>
      <c r="H25" s="9"/>
      <c r="I25" s="9"/>
      <c r="J25" s="12">
        <f t="shared" ref="J25:J27" si="4">G25+H25+I25</f>
        <v>0</v>
      </c>
      <c r="L25" s="12">
        <f t="shared" si="0"/>
        <v>0</v>
      </c>
    </row>
    <row r="26" spans="1:12" x14ac:dyDescent="0.2">
      <c r="A26" s="10" t="s">
        <v>55</v>
      </c>
      <c r="B26" s="11"/>
      <c r="C26" s="11"/>
      <c r="D26" s="11"/>
      <c r="E26" s="12">
        <f t="shared" si="1"/>
        <v>0</v>
      </c>
      <c r="G26" s="11"/>
      <c r="H26" s="11"/>
      <c r="I26" s="11"/>
      <c r="J26" s="12">
        <f t="shared" si="4"/>
        <v>0</v>
      </c>
      <c r="L26" s="12">
        <f t="shared" si="0"/>
        <v>0</v>
      </c>
    </row>
    <row r="27" spans="1:12" x14ac:dyDescent="0.2">
      <c r="A27" s="10" t="s">
        <v>56</v>
      </c>
      <c r="B27" s="11"/>
      <c r="C27" s="11"/>
      <c r="D27" s="11"/>
      <c r="E27" s="12">
        <f t="shared" si="1"/>
        <v>0</v>
      </c>
      <c r="G27" s="11"/>
      <c r="H27" s="11"/>
      <c r="I27" s="11"/>
      <c r="J27" s="12">
        <f t="shared" si="4"/>
        <v>0</v>
      </c>
      <c r="L27" s="12">
        <f t="shared" si="0"/>
        <v>0</v>
      </c>
    </row>
    <row r="28" spans="1:12" ht="28.5" x14ac:dyDescent="0.2">
      <c r="A28" s="13" t="s">
        <v>11</v>
      </c>
      <c r="B28" s="11"/>
      <c r="C28" s="11"/>
      <c r="D28" s="11"/>
      <c r="E28" s="12">
        <f>B28+C28+D28</f>
        <v>0</v>
      </c>
      <c r="G28" s="11"/>
      <c r="H28" s="11"/>
      <c r="I28" s="11"/>
      <c r="J28" s="12">
        <f>G28+H28+I28</f>
        <v>0</v>
      </c>
      <c r="L28" s="12">
        <f t="shared" si="0"/>
        <v>0</v>
      </c>
    </row>
    <row r="29" spans="1:12" ht="28.5" x14ac:dyDescent="0.2">
      <c r="A29" s="13" t="s">
        <v>12</v>
      </c>
      <c r="B29" s="11"/>
      <c r="C29" s="11"/>
      <c r="D29" s="11"/>
      <c r="E29" s="12">
        <f>B29+C29+D29</f>
        <v>0</v>
      </c>
      <c r="G29" s="11"/>
      <c r="H29" s="11"/>
      <c r="I29" s="11"/>
      <c r="J29" s="12">
        <f>G29+H29+I29</f>
        <v>0</v>
      </c>
      <c r="L29" s="12">
        <f t="shared" si="0"/>
        <v>0</v>
      </c>
    </row>
    <row r="30" spans="1:12" ht="15" x14ac:dyDescent="0.25">
      <c r="A30" s="8" t="s">
        <v>13</v>
      </c>
      <c r="B30" s="11"/>
      <c r="C30" s="11"/>
      <c r="D30" s="11"/>
      <c r="E30" s="12">
        <f t="shared" si="1"/>
        <v>0</v>
      </c>
      <c r="G30" s="11"/>
      <c r="H30" s="11"/>
      <c r="I30" s="11"/>
      <c r="J30" s="12">
        <f t="shared" ref="J30:J31" si="5">G30+H30+I30</f>
        <v>0</v>
      </c>
      <c r="L30" s="12">
        <f t="shared" si="0"/>
        <v>0</v>
      </c>
    </row>
    <row r="31" spans="1:12" x14ac:dyDescent="0.2">
      <c r="A31" s="39" t="s">
        <v>14</v>
      </c>
      <c r="B31" s="11"/>
      <c r="C31" s="11"/>
      <c r="D31" s="11"/>
      <c r="E31" s="12">
        <f t="shared" si="1"/>
        <v>0</v>
      </c>
      <c r="G31" s="11"/>
      <c r="H31" s="11"/>
      <c r="I31" s="11"/>
      <c r="J31" s="12">
        <f t="shared" si="5"/>
        <v>0</v>
      </c>
      <c r="L31" s="12">
        <f t="shared" si="0"/>
        <v>0</v>
      </c>
    </row>
    <row r="32" spans="1:12" x14ac:dyDescent="0.2">
      <c r="A32" s="10" t="s">
        <v>57</v>
      </c>
      <c r="B32" s="11">
        <v>520866.56</v>
      </c>
      <c r="C32" s="11"/>
      <c r="D32" s="11"/>
      <c r="E32" s="11">
        <f>SUM(B32:D32)</f>
        <v>520866.56</v>
      </c>
      <c r="G32" s="11">
        <v>520866.56</v>
      </c>
      <c r="H32" s="11"/>
      <c r="I32" s="11"/>
      <c r="J32" s="11">
        <f>SUM(G32:I32)</f>
        <v>520866.56</v>
      </c>
      <c r="L32" s="12">
        <f t="shared" si="0"/>
        <v>0</v>
      </c>
    </row>
    <row r="33" spans="1:12" x14ac:dyDescent="0.2">
      <c r="A33" s="10" t="s">
        <v>15</v>
      </c>
      <c r="C33" s="11"/>
      <c r="D33" s="11"/>
      <c r="E33" s="12"/>
      <c r="G33" s="3"/>
      <c r="H33" s="11"/>
      <c r="I33" s="11"/>
      <c r="J33" s="12"/>
      <c r="L33" s="12">
        <f t="shared" si="0"/>
        <v>0</v>
      </c>
    </row>
    <row r="34" spans="1:12" x14ac:dyDescent="0.2">
      <c r="A34" s="10" t="s">
        <v>16</v>
      </c>
      <c r="B34" s="11">
        <v>237600</v>
      </c>
      <c r="C34" s="11">
        <v>79200</v>
      </c>
      <c r="D34" s="11"/>
      <c r="E34" s="12">
        <f>SUM(B34:D34)</f>
        <v>316800</v>
      </c>
      <c r="F34" s="41"/>
      <c r="G34" s="11">
        <v>237600</v>
      </c>
      <c r="H34" s="11">
        <v>79200</v>
      </c>
      <c r="I34" s="11"/>
      <c r="J34" s="12">
        <f>SUM(G34:I34)</f>
        <v>316800</v>
      </c>
      <c r="L34" s="12">
        <f t="shared" si="0"/>
        <v>0</v>
      </c>
    </row>
    <row r="35" spans="1:12" x14ac:dyDescent="0.2">
      <c r="A35" s="10" t="s">
        <v>17</v>
      </c>
      <c r="B35" s="11"/>
      <c r="C35" s="11"/>
      <c r="D35" s="11"/>
      <c r="E35" s="12">
        <f t="shared" si="1"/>
        <v>0</v>
      </c>
      <c r="G35" s="11"/>
      <c r="H35" s="11"/>
      <c r="I35" s="11"/>
      <c r="J35" s="12">
        <f t="shared" ref="J35:J38" si="6">G35+H35+I35</f>
        <v>0</v>
      </c>
      <c r="L35" s="12">
        <f t="shared" si="0"/>
        <v>0</v>
      </c>
    </row>
    <row r="36" spans="1:12" x14ac:dyDescent="0.2">
      <c r="A36" s="10" t="s">
        <v>18</v>
      </c>
      <c r="B36" s="11"/>
      <c r="C36" s="11"/>
      <c r="D36" s="11"/>
      <c r="E36" s="12">
        <f t="shared" si="1"/>
        <v>0</v>
      </c>
      <c r="G36" s="11"/>
      <c r="H36" s="11"/>
      <c r="I36" s="11"/>
      <c r="J36" s="12">
        <f t="shared" si="6"/>
        <v>0</v>
      </c>
      <c r="L36" s="12">
        <f t="shared" si="0"/>
        <v>0</v>
      </c>
    </row>
    <row r="37" spans="1:12" ht="15" x14ac:dyDescent="0.25">
      <c r="A37" s="8" t="s">
        <v>19</v>
      </c>
      <c r="B37" s="11"/>
      <c r="C37" s="11"/>
      <c r="D37" s="11"/>
      <c r="E37" s="12">
        <f t="shared" si="1"/>
        <v>0</v>
      </c>
      <c r="G37" s="11"/>
      <c r="H37" s="11"/>
      <c r="I37" s="11"/>
      <c r="J37" s="12">
        <f t="shared" si="6"/>
        <v>0</v>
      </c>
      <c r="L37" s="12">
        <f t="shared" si="0"/>
        <v>0</v>
      </c>
    </row>
    <row r="38" spans="1:12" x14ac:dyDescent="0.2">
      <c r="A38" s="10" t="s">
        <v>20</v>
      </c>
      <c r="B38" s="11"/>
      <c r="C38" s="11"/>
      <c r="D38" s="11"/>
      <c r="E38" s="12">
        <f t="shared" si="1"/>
        <v>0</v>
      </c>
      <c r="G38" s="11"/>
      <c r="H38" s="11"/>
      <c r="I38" s="11"/>
      <c r="J38" s="12">
        <f t="shared" si="6"/>
        <v>0</v>
      </c>
      <c r="L38" s="12">
        <f t="shared" si="0"/>
        <v>0</v>
      </c>
    </row>
    <row r="39" spans="1:12" ht="15" x14ac:dyDescent="0.25">
      <c r="A39" s="8" t="s">
        <v>21</v>
      </c>
      <c r="B39" s="11"/>
      <c r="C39" s="11"/>
      <c r="D39" s="11"/>
      <c r="E39" s="11"/>
      <c r="G39" s="11"/>
      <c r="H39" s="11"/>
      <c r="I39" s="11"/>
      <c r="J39" s="11"/>
      <c r="L39" s="12">
        <f t="shared" si="0"/>
        <v>0</v>
      </c>
    </row>
    <row r="40" spans="1:12" x14ac:dyDescent="0.2">
      <c r="A40" s="39" t="s">
        <v>63</v>
      </c>
      <c r="C40" s="11">
        <v>79200</v>
      </c>
      <c r="D40" s="11"/>
      <c r="E40" s="11">
        <v>79200</v>
      </c>
      <c r="G40" s="3"/>
      <c r="H40" s="11">
        <v>79200</v>
      </c>
      <c r="I40" s="11"/>
      <c r="J40" s="11">
        <v>79200</v>
      </c>
      <c r="L40" s="12">
        <f t="shared" si="0"/>
        <v>0</v>
      </c>
    </row>
    <row r="41" spans="1:12" s="1" customFormat="1" ht="15" x14ac:dyDescent="0.25">
      <c r="A41" s="10" t="s">
        <v>61</v>
      </c>
      <c r="B41" s="11"/>
      <c r="C41" s="11">
        <v>0</v>
      </c>
      <c r="D41" s="11"/>
      <c r="E41" s="12">
        <f t="shared" si="1"/>
        <v>0</v>
      </c>
      <c r="G41" s="11"/>
      <c r="H41" s="11">
        <v>0</v>
      </c>
      <c r="I41" s="11"/>
      <c r="J41" s="12">
        <f t="shared" ref="J41" si="7">G41+H41+I41</f>
        <v>0</v>
      </c>
      <c r="L41" s="12">
        <f t="shared" si="0"/>
        <v>0</v>
      </c>
    </row>
    <row r="42" spans="1:12" s="1" customFormat="1" ht="15" x14ac:dyDescent="0.25">
      <c r="A42" s="10"/>
      <c r="C42" s="11"/>
      <c r="D42" s="11"/>
      <c r="E42" s="12"/>
      <c r="H42" s="11"/>
      <c r="I42" s="11"/>
      <c r="J42" s="12"/>
      <c r="L42" s="12">
        <f t="shared" si="0"/>
        <v>0</v>
      </c>
    </row>
    <row r="43" spans="1:12" ht="15" x14ac:dyDescent="0.25">
      <c r="A43" s="16" t="s">
        <v>23</v>
      </c>
      <c r="B43" s="14">
        <f>SUM(B15:B42)</f>
        <v>2949128.35</v>
      </c>
      <c r="C43" s="14">
        <f>SUM(C14:C42)</f>
        <v>1433926.31</v>
      </c>
      <c r="D43" s="14">
        <f>SUM(D14:D42)</f>
        <v>2760462.72</v>
      </c>
      <c r="E43" s="14">
        <f>SUM(E15:E42)</f>
        <v>7143517.3799999999</v>
      </c>
      <c r="G43" s="14">
        <f>SUM(G15:G42)</f>
        <v>2949128.35</v>
      </c>
      <c r="H43" s="14">
        <f>SUM(H14:H42)</f>
        <v>1433926.31</v>
      </c>
      <c r="I43" s="14">
        <f>SUM(I14:I42)</f>
        <v>2760462.72</v>
      </c>
      <c r="J43" s="14">
        <f>SUM(J15:J42)</f>
        <v>7143517.3799999999</v>
      </c>
      <c r="L43" s="12">
        <f t="shared" si="0"/>
        <v>0</v>
      </c>
    </row>
    <row r="45" spans="1:12" ht="15" thickBot="1" x14ac:dyDescent="0.25"/>
    <row r="46" spans="1:12" ht="15.75" thickBot="1" x14ac:dyDescent="0.3">
      <c r="A46" s="17" t="s">
        <v>41</v>
      </c>
    </row>
    <row r="47" spans="1:12" ht="21.75" customHeight="1" x14ac:dyDescent="0.25">
      <c r="A47" s="20">
        <v>1</v>
      </c>
      <c r="C47" s="2"/>
      <c r="D47" s="2"/>
      <c r="E47" s="2"/>
      <c r="I47" s="2"/>
    </row>
    <row r="48" spans="1:12" ht="21.75" customHeight="1" x14ac:dyDescent="0.25">
      <c r="A48" s="18">
        <v>2</v>
      </c>
      <c r="C48" s="2"/>
      <c r="D48" s="2"/>
      <c r="E48" s="2"/>
      <c r="I48" s="2"/>
    </row>
    <row r="49" spans="1:9" ht="21.75" customHeight="1" thickBot="1" x14ac:dyDescent="0.4">
      <c r="A49" s="19">
        <v>3</v>
      </c>
      <c r="C49" s="21"/>
      <c r="D49" s="21"/>
      <c r="E49" s="24"/>
      <c r="G49" s="21"/>
      <c r="H49" s="21"/>
      <c r="I49" s="21"/>
    </row>
    <row r="50" spans="1:9" ht="15" x14ac:dyDescent="0.25">
      <c r="C50" s="43" t="s">
        <v>64</v>
      </c>
      <c r="D50" s="43"/>
      <c r="E50" s="22"/>
      <c r="G50" s="44" t="s">
        <v>66</v>
      </c>
      <c r="H50" s="44"/>
      <c r="I50" s="44"/>
    </row>
    <row r="51" spans="1:9" ht="15" x14ac:dyDescent="0.25">
      <c r="C51" s="43" t="s">
        <v>65</v>
      </c>
      <c r="D51" s="43"/>
      <c r="G51" s="59" t="s">
        <v>67</v>
      </c>
      <c r="H51" s="59"/>
      <c r="I51" s="59"/>
    </row>
    <row r="57" spans="1:9" ht="33" customHeight="1" x14ac:dyDescent="0.25">
      <c r="A57" s="45" t="s">
        <v>48</v>
      </c>
      <c r="B57" s="45"/>
      <c r="C57" s="45"/>
      <c r="D57" s="45"/>
      <c r="E57" s="45"/>
    </row>
  </sheetData>
  <mergeCells count="12">
    <mergeCell ref="C50:D50"/>
    <mergeCell ref="G50:I50"/>
    <mergeCell ref="A57:E57"/>
    <mergeCell ref="A2:L2"/>
    <mergeCell ref="A3:L3"/>
    <mergeCell ref="A9:A10"/>
    <mergeCell ref="B10:E10"/>
    <mergeCell ref="G10:J10"/>
    <mergeCell ref="B11:D11"/>
    <mergeCell ref="G11:I11"/>
    <mergeCell ref="C51:D51"/>
    <mergeCell ref="G51:I51"/>
  </mergeCells>
  <pageMargins left="0.70866141732283472" right="0.70866141732283472" top="0.74803149606299213" bottom="0.74803149606299213" header="0.31496062992125984" footer="0.31496062992125984"/>
  <pageSetup scale="4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F15"/>
  <sheetViews>
    <sheetView workbookViewId="0">
      <selection activeCell="B18" sqref="B18"/>
    </sheetView>
  </sheetViews>
  <sheetFormatPr baseColWidth="10" defaultRowHeight="15" x14ac:dyDescent="0.25"/>
  <cols>
    <col min="2" max="2" width="134" customWidth="1"/>
  </cols>
  <sheetData>
    <row r="4" spans="1:6" ht="18.75" x14ac:dyDescent="0.3">
      <c r="A4" s="36" t="s">
        <v>46</v>
      </c>
      <c r="B4" s="36"/>
      <c r="C4" s="36"/>
      <c r="D4" s="36"/>
      <c r="E4" s="36"/>
      <c r="F4" s="36"/>
    </row>
    <row r="6" spans="1:6" ht="18.75" customHeight="1" x14ac:dyDescent="0.25">
      <c r="A6" s="35">
        <v>1</v>
      </c>
      <c r="B6" t="s">
        <v>43</v>
      </c>
    </row>
    <row r="7" spans="1:6" ht="30" x14ac:dyDescent="0.25">
      <c r="A7" s="35">
        <v>2</v>
      </c>
      <c r="B7" s="38" t="s">
        <v>45</v>
      </c>
    </row>
    <row r="9" spans="1:6" ht="21" customHeight="1" x14ac:dyDescent="0.25">
      <c r="A9" s="23" t="s">
        <v>36</v>
      </c>
    </row>
    <row r="10" spans="1:6" ht="21" customHeight="1" x14ac:dyDescent="0.25">
      <c r="A10" t="s">
        <v>37</v>
      </c>
    </row>
    <row r="11" spans="1:6" ht="21" customHeight="1" x14ac:dyDescent="0.25">
      <c r="A11" t="s">
        <v>38</v>
      </c>
    </row>
    <row r="12" spans="1:6" ht="21" customHeight="1" x14ac:dyDescent="0.25">
      <c r="A12" t="s">
        <v>39</v>
      </c>
    </row>
    <row r="13" spans="1:6" ht="21" customHeight="1" x14ac:dyDescent="0.25">
      <c r="A13" t="s">
        <v>40</v>
      </c>
    </row>
    <row r="14" spans="1:6" ht="21" customHeight="1" x14ac:dyDescent="0.25">
      <c r="A14" s="23" t="s">
        <v>42</v>
      </c>
      <c r="B14" t="s">
        <v>44</v>
      </c>
    </row>
    <row r="15" spans="1:6" x14ac:dyDescent="0.25">
      <c r="B15" t="s">
        <v>59</v>
      </c>
    </row>
  </sheetData>
  <pageMargins left="0.7" right="0.7" top="0.75" bottom="0.75" header="0.3" footer="0.3"/>
  <pageSetup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EB227-9639-4ACE-8316-7FAA48EE2C3C}">
  <sheetPr>
    <pageSetUpPr fitToPage="1"/>
  </sheetPr>
  <dimension ref="A1:L57"/>
  <sheetViews>
    <sheetView showGridLines="0" topLeftCell="A12" zoomScale="80" zoomScaleNormal="80" workbookViewId="0">
      <selection activeCell="C50" sqref="C50:I51"/>
    </sheetView>
  </sheetViews>
  <sheetFormatPr baseColWidth="10" defaultColWidth="11.42578125" defaultRowHeight="14.25" x14ac:dyDescent="0.2"/>
  <cols>
    <col min="1" max="1" width="74.28515625" style="2" customWidth="1"/>
    <col min="2" max="2" width="24" style="3" customWidth="1"/>
    <col min="3" max="3" width="22.28515625" style="3" customWidth="1"/>
    <col min="4" max="5" width="25.42578125" style="3" customWidth="1"/>
    <col min="6" max="6" width="8.5703125" style="2" customWidth="1"/>
    <col min="7" max="7" width="20.85546875" style="2" customWidth="1"/>
    <col min="8" max="8" width="20.7109375" style="2" customWidth="1"/>
    <col min="9" max="9" width="21.140625" style="3" customWidth="1"/>
    <col min="10" max="10" width="20.42578125" style="2" customWidth="1"/>
    <col min="11" max="11" width="4.7109375" style="2" customWidth="1"/>
    <col min="12" max="12" width="18.7109375" style="2" customWidth="1"/>
    <col min="13" max="16384" width="11.42578125" style="2"/>
  </cols>
  <sheetData>
    <row r="1" spans="1:12" s="7" customFormat="1" ht="24.75" customHeight="1" x14ac:dyDescent="0.25">
      <c r="A1" s="7" t="s">
        <v>49</v>
      </c>
      <c r="B1" s="37"/>
      <c r="C1" s="37"/>
      <c r="D1" s="37"/>
      <c r="E1" s="37"/>
      <c r="I1" s="37"/>
    </row>
    <row r="2" spans="1:12" ht="26.25" x14ac:dyDescent="0.4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6.25" customHeight="1" x14ac:dyDescent="0.2">
      <c r="A3" s="47" t="s">
        <v>47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5" spans="1:12" ht="18" x14ac:dyDescent="0.25">
      <c r="A5" s="7" t="s">
        <v>50</v>
      </c>
    </row>
    <row r="6" spans="1:12" ht="18" x14ac:dyDescent="0.25">
      <c r="A6" s="15" t="s">
        <v>51</v>
      </c>
    </row>
    <row r="8" spans="1:12" ht="15" thickBot="1" x14ac:dyDescent="0.25"/>
    <row r="9" spans="1:12" ht="21" customHeight="1" thickBot="1" x14ac:dyDescent="0.25">
      <c r="A9" s="48" t="s">
        <v>1</v>
      </c>
    </row>
    <row r="10" spans="1:12" s="4" customFormat="1" ht="18.75" customHeight="1" thickBot="1" x14ac:dyDescent="0.3">
      <c r="A10" s="49"/>
      <c r="B10" s="50" t="s">
        <v>30</v>
      </c>
      <c r="C10" s="51"/>
      <c r="D10" s="51"/>
      <c r="E10" s="52"/>
      <c r="G10" s="53" t="s">
        <v>22</v>
      </c>
      <c r="H10" s="54"/>
      <c r="I10" s="54"/>
      <c r="J10" s="55"/>
      <c r="L10" s="28"/>
    </row>
    <row r="11" spans="1:12" s="4" customFormat="1" ht="18.75" customHeight="1" thickBot="1" x14ac:dyDescent="0.25">
      <c r="A11" s="33" t="s">
        <v>31</v>
      </c>
      <c r="B11" s="56" t="s">
        <v>32</v>
      </c>
      <c r="C11" s="57"/>
      <c r="D11" s="58"/>
      <c r="E11" s="34" t="s">
        <v>33</v>
      </c>
      <c r="G11" s="56" t="s">
        <v>34</v>
      </c>
      <c r="H11" s="57"/>
      <c r="I11" s="58"/>
      <c r="J11" s="34" t="s">
        <v>35</v>
      </c>
      <c r="L11" s="29" t="s">
        <v>29</v>
      </c>
    </row>
    <row r="12" spans="1:12" s="4" customFormat="1" ht="56.25" customHeight="1" thickBot="1" x14ac:dyDescent="0.3">
      <c r="A12" s="32" t="s">
        <v>0</v>
      </c>
      <c r="B12" s="30" t="s">
        <v>25</v>
      </c>
      <c r="C12" s="25" t="s">
        <v>26</v>
      </c>
      <c r="D12" s="25" t="s">
        <v>27</v>
      </c>
      <c r="E12" s="31" t="s">
        <v>28</v>
      </c>
      <c r="G12" s="26" t="s">
        <v>25</v>
      </c>
      <c r="H12" s="25" t="s">
        <v>26</v>
      </c>
      <c r="I12" s="25" t="s">
        <v>27</v>
      </c>
      <c r="J12" s="25" t="s">
        <v>28</v>
      </c>
      <c r="L12" s="27" t="s">
        <v>24</v>
      </c>
    </row>
    <row r="13" spans="1:12" ht="15" x14ac:dyDescent="0.25">
      <c r="A13" s="5"/>
      <c r="B13" s="6"/>
      <c r="C13" s="6"/>
      <c r="D13" s="6"/>
      <c r="E13" s="6"/>
      <c r="I13" s="6"/>
    </row>
    <row r="14" spans="1:12" ht="15" x14ac:dyDescent="0.25">
      <c r="A14" s="8" t="s">
        <v>2</v>
      </c>
      <c r="B14" s="9"/>
      <c r="C14" s="9"/>
      <c r="D14" s="9"/>
      <c r="E14" s="9"/>
      <c r="G14" s="9"/>
      <c r="H14" s="9"/>
      <c r="I14" s="9"/>
      <c r="J14" s="12">
        <f>SUM(G14:H14)</f>
        <v>0</v>
      </c>
      <c r="L14" s="12">
        <f>E14-J14</f>
        <v>0</v>
      </c>
    </row>
    <row r="15" spans="1:12" x14ac:dyDescent="0.2">
      <c r="A15" s="10" t="s">
        <v>53</v>
      </c>
      <c r="B15" s="12">
        <v>72138.02</v>
      </c>
      <c r="C15" s="12">
        <v>72217.399999999994</v>
      </c>
      <c r="D15" s="12"/>
      <c r="E15" s="12">
        <f>B15+C15+D15</f>
        <v>144355.41999999998</v>
      </c>
      <c r="G15" s="12">
        <v>72138.02</v>
      </c>
      <c r="H15" s="12">
        <v>72217.399999999994</v>
      </c>
      <c r="I15" s="12"/>
      <c r="J15" s="12">
        <f>G15+H15+I15</f>
        <v>144355.41999999998</v>
      </c>
      <c r="L15" s="12">
        <f t="shared" ref="L15:L43" si="0">E15-J15</f>
        <v>0</v>
      </c>
    </row>
    <row r="16" spans="1:12" s="1" customFormat="1" ht="15" x14ac:dyDescent="0.25">
      <c r="A16" s="10" t="s">
        <v>54</v>
      </c>
      <c r="B16" s="11">
        <v>19960.95</v>
      </c>
      <c r="C16" s="11">
        <v>19621.990000000002</v>
      </c>
      <c r="D16" s="11"/>
      <c r="E16" s="12">
        <f t="shared" ref="E16:E42" si="1">B16+C16+D16</f>
        <v>39582.94</v>
      </c>
      <c r="G16" s="11">
        <v>19960.95</v>
      </c>
      <c r="H16" s="11">
        <v>19621.990000000002</v>
      </c>
      <c r="I16" s="11"/>
      <c r="J16" s="12">
        <f t="shared" ref="J16:J42" si="2">G16+H16+I16</f>
        <v>39582.94</v>
      </c>
      <c r="L16" s="12">
        <f t="shared" si="0"/>
        <v>0</v>
      </c>
    </row>
    <row r="17" spans="1:12" x14ac:dyDescent="0.2">
      <c r="A17" s="39" t="s">
        <v>3</v>
      </c>
      <c r="B17" s="11">
        <v>1186036.1299999999</v>
      </c>
      <c r="C17" s="11">
        <v>1026487.2</v>
      </c>
      <c r="D17" s="11"/>
      <c r="E17" s="12">
        <f t="shared" si="1"/>
        <v>2212523.33</v>
      </c>
      <c r="G17" s="11">
        <v>1186036.1299999999</v>
      </c>
      <c r="H17" s="11">
        <v>1026487.2</v>
      </c>
      <c r="I17" s="11"/>
      <c r="J17" s="12">
        <f t="shared" si="2"/>
        <v>2212523.33</v>
      </c>
      <c r="L17" s="12">
        <f t="shared" si="0"/>
        <v>0</v>
      </c>
    </row>
    <row r="18" spans="1:12" ht="15" x14ac:dyDescent="0.25">
      <c r="A18" s="10" t="s">
        <v>4</v>
      </c>
      <c r="B18" s="9"/>
      <c r="C18" s="9"/>
      <c r="D18" s="9"/>
      <c r="E18" s="12">
        <f t="shared" si="1"/>
        <v>0</v>
      </c>
      <c r="G18" s="9"/>
      <c r="H18" s="9"/>
      <c r="I18" s="9"/>
      <c r="J18" s="12">
        <f t="shared" si="2"/>
        <v>0</v>
      </c>
      <c r="L18" s="12">
        <f t="shared" si="0"/>
        <v>0</v>
      </c>
    </row>
    <row r="19" spans="1:12" ht="15" x14ac:dyDescent="0.25">
      <c r="A19" s="8" t="s">
        <v>5</v>
      </c>
      <c r="B19" s="11"/>
      <c r="C19" s="11"/>
      <c r="D19" s="11"/>
      <c r="E19" s="12">
        <f t="shared" si="1"/>
        <v>0</v>
      </c>
      <c r="G19" s="11"/>
      <c r="H19" s="11"/>
      <c r="I19" s="11"/>
      <c r="J19" s="12">
        <f t="shared" si="2"/>
        <v>0</v>
      </c>
      <c r="L19" s="12">
        <f t="shared" si="0"/>
        <v>0</v>
      </c>
    </row>
    <row r="20" spans="1:12" s="1" customFormat="1" ht="15" x14ac:dyDescent="0.25">
      <c r="A20" s="10" t="s">
        <v>6</v>
      </c>
      <c r="B20" s="11"/>
      <c r="C20" s="11"/>
      <c r="D20" s="11"/>
      <c r="E20" s="12">
        <f t="shared" si="1"/>
        <v>0</v>
      </c>
      <c r="G20" s="11"/>
      <c r="H20" s="11"/>
      <c r="I20" s="11"/>
      <c r="J20" s="12">
        <f t="shared" si="2"/>
        <v>0</v>
      </c>
      <c r="L20" s="12">
        <f t="shared" si="0"/>
        <v>0</v>
      </c>
    </row>
    <row r="21" spans="1:12" x14ac:dyDescent="0.2">
      <c r="A21" s="10" t="s">
        <v>7</v>
      </c>
      <c r="B21" s="11"/>
      <c r="C21" s="11"/>
      <c r="D21" s="11"/>
      <c r="E21" s="12">
        <f t="shared" si="1"/>
        <v>0</v>
      </c>
      <c r="G21" s="11"/>
      <c r="H21" s="11"/>
      <c r="I21" s="11"/>
      <c r="J21" s="12">
        <f t="shared" si="2"/>
        <v>0</v>
      </c>
      <c r="L21" s="12">
        <f t="shared" si="0"/>
        <v>0</v>
      </c>
    </row>
    <row r="22" spans="1:12" ht="15" x14ac:dyDescent="0.25">
      <c r="A22" s="8" t="s">
        <v>8</v>
      </c>
      <c r="B22" s="12"/>
      <c r="C22" s="12"/>
      <c r="D22" s="12"/>
      <c r="E22" s="12">
        <f t="shared" si="1"/>
        <v>0</v>
      </c>
      <c r="G22" s="12"/>
      <c r="H22" s="12"/>
      <c r="I22" s="12"/>
      <c r="J22" s="12">
        <f t="shared" si="2"/>
        <v>0</v>
      </c>
      <c r="L22" s="12">
        <f t="shared" si="0"/>
        <v>0</v>
      </c>
    </row>
    <row r="23" spans="1:12" s="1" customFormat="1" ht="15" x14ac:dyDescent="0.25">
      <c r="A23" s="39" t="s">
        <v>52</v>
      </c>
      <c r="B23" s="11">
        <v>123049.64</v>
      </c>
      <c r="C23" s="11">
        <v>123049.64</v>
      </c>
      <c r="D23" s="11"/>
      <c r="E23" s="12">
        <f t="shared" si="1"/>
        <v>246099.28</v>
      </c>
      <c r="G23" s="11">
        <v>123049.64</v>
      </c>
      <c r="H23" s="11">
        <v>123049.64</v>
      </c>
      <c r="I23" s="11"/>
      <c r="J23" s="12">
        <f t="shared" si="2"/>
        <v>246099.28</v>
      </c>
      <c r="L23" s="12">
        <f t="shared" si="0"/>
        <v>0</v>
      </c>
    </row>
    <row r="24" spans="1:12" x14ac:dyDescent="0.2">
      <c r="A24" s="39" t="s">
        <v>9</v>
      </c>
      <c r="B24" s="11"/>
      <c r="C24" s="11"/>
      <c r="D24" s="11"/>
      <c r="E24" s="12">
        <f t="shared" si="1"/>
        <v>0</v>
      </c>
      <c r="G24" s="11"/>
      <c r="H24" s="11"/>
      <c r="I24" s="11"/>
      <c r="J24" s="12">
        <f t="shared" si="2"/>
        <v>0</v>
      </c>
      <c r="L24" s="12">
        <f t="shared" si="0"/>
        <v>0</v>
      </c>
    </row>
    <row r="25" spans="1:12" ht="15" x14ac:dyDescent="0.25">
      <c r="A25" s="10" t="s">
        <v>10</v>
      </c>
      <c r="B25" s="9"/>
      <c r="C25" s="9"/>
      <c r="D25" s="9"/>
      <c r="E25" s="12">
        <f t="shared" si="1"/>
        <v>0</v>
      </c>
      <c r="G25" s="9"/>
      <c r="H25" s="9"/>
      <c r="I25" s="9"/>
      <c r="J25" s="12">
        <f t="shared" si="2"/>
        <v>0</v>
      </c>
      <c r="L25" s="12">
        <f t="shared" si="0"/>
        <v>0</v>
      </c>
    </row>
    <row r="26" spans="1:12" x14ac:dyDescent="0.2">
      <c r="A26" s="10" t="s">
        <v>55</v>
      </c>
      <c r="B26" s="11"/>
      <c r="C26" s="11"/>
      <c r="D26" s="11"/>
      <c r="E26" s="12">
        <f t="shared" si="1"/>
        <v>0</v>
      </c>
      <c r="G26" s="11"/>
      <c r="H26" s="11"/>
      <c r="I26" s="11"/>
      <c r="J26" s="12">
        <f t="shared" si="2"/>
        <v>0</v>
      </c>
      <c r="L26" s="12">
        <f t="shared" si="0"/>
        <v>0</v>
      </c>
    </row>
    <row r="27" spans="1:12" x14ac:dyDescent="0.2">
      <c r="A27" s="10" t="s">
        <v>56</v>
      </c>
      <c r="B27" s="11">
        <v>0</v>
      </c>
      <c r="C27" s="11"/>
      <c r="D27" s="11"/>
      <c r="E27" s="12">
        <f t="shared" si="1"/>
        <v>0</v>
      </c>
      <c r="G27" s="11">
        <v>0</v>
      </c>
      <c r="H27" s="11"/>
      <c r="I27" s="11"/>
      <c r="J27" s="12">
        <f t="shared" si="2"/>
        <v>0</v>
      </c>
      <c r="L27" s="12">
        <f t="shared" si="0"/>
        <v>0</v>
      </c>
    </row>
    <row r="28" spans="1:12" ht="28.5" x14ac:dyDescent="0.2">
      <c r="A28" s="13" t="s">
        <v>11</v>
      </c>
      <c r="B28" s="11"/>
      <c r="C28" s="11"/>
      <c r="D28" s="11"/>
      <c r="E28" s="12">
        <f t="shared" si="1"/>
        <v>0</v>
      </c>
      <c r="G28" s="11"/>
      <c r="H28" s="11"/>
      <c r="I28" s="11"/>
      <c r="J28" s="12">
        <f t="shared" si="2"/>
        <v>0</v>
      </c>
      <c r="L28" s="12">
        <f t="shared" si="0"/>
        <v>0</v>
      </c>
    </row>
    <row r="29" spans="1:12" ht="28.5" x14ac:dyDescent="0.2">
      <c r="A29" s="13" t="s">
        <v>12</v>
      </c>
      <c r="B29" s="11"/>
      <c r="C29" s="11"/>
      <c r="D29" s="11"/>
      <c r="E29" s="12">
        <f t="shared" si="1"/>
        <v>0</v>
      </c>
      <c r="G29" s="11"/>
      <c r="H29" s="11"/>
      <c r="I29" s="11"/>
      <c r="J29" s="12">
        <f t="shared" si="2"/>
        <v>0</v>
      </c>
      <c r="L29" s="12">
        <f t="shared" si="0"/>
        <v>0</v>
      </c>
    </row>
    <row r="30" spans="1:12" ht="15" x14ac:dyDescent="0.25">
      <c r="A30" s="8" t="s">
        <v>13</v>
      </c>
      <c r="B30" s="11"/>
      <c r="C30" s="11"/>
      <c r="D30" s="11"/>
      <c r="E30" s="12">
        <f t="shared" si="1"/>
        <v>0</v>
      </c>
      <c r="G30" s="11"/>
      <c r="H30" s="11"/>
      <c r="I30" s="11"/>
      <c r="J30" s="12">
        <f t="shared" si="2"/>
        <v>0</v>
      </c>
      <c r="L30" s="12">
        <f t="shared" si="0"/>
        <v>0</v>
      </c>
    </row>
    <row r="31" spans="1:12" x14ac:dyDescent="0.2">
      <c r="A31" s="39" t="s">
        <v>14</v>
      </c>
      <c r="B31" s="11"/>
      <c r="C31" s="11"/>
      <c r="D31" s="11"/>
      <c r="E31" s="12">
        <f t="shared" si="1"/>
        <v>0</v>
      </c>
      <c r="G31" s="11"/>
      <c r="H31" s="11"/>
      <c r="I31" s="11"/>
      <c r="J31" s="12">
        <f t="shared" si="2"/>
        <v>0</v>
      </c>
      <c r="L31" s="12">
        <f t="shared" si="0"/>
        <v>0</v>
      </c>
    </row>
    <row r="32" spans="1:12" x14ac:dyDescent="0.2">
      <c r="A32" s="10" t="s">
        <v>57</v>
      </c>
      <c r="B32" s="11"/>
      <c r="C32" s="11"/>
      <c r="D32" s="11"/>
      <c r="E32" s="12">
        <f t="shared" si="1"/>
        <v>0</v>
      </c>
      <c r="G32" s="11"/>
      <c r="H32" s="11"/>
      <c r="I32" s="11"/>
      <c r="J32" s="12">
        <f t="shared" si="2"/>
        <v>0</v>
      </c>
      <c r="L32" s="12">
        <f t="shared" si="0"/>
        <v>0</v>
      </c>
    </row>
    <row r="33" spans="1:12" x14ac:dyDescent="0.2">
      <c r="A33" s="10" t="s">
        <v>15</v>
      </c>
      <c r="B33" s="11"/>
      <c r="C33" s="11"/>
      <c r="D33" s="11"/>
      <c r="E33" s="12">
        <f t="shared" si="1"/>
        <v>0</v>
      </c>
      <c r="G33" s="11"/>
      <c r="H33" s="11"/>
      <c r="I33" s="11"/>
      <c r="J33" s="12">
        <f t="shared" si="2"/>
        <v>0</v>
      </c>
      <c r="L33" s="12">
        <f t="shared" si="0"/>
        <v>0</v>
      </c>
    </row>
    <row r="34" spans="1:12" x14ac:dyDescent="0.2">
      <c r="A34" s="10" t="s">
        <v>16</v>
      </c>
      <c r="B34" s="11">
        <v>113900</v>
      </c>
      <c r="C34" s="11"/>
      <c r="D34" s="11"/>
      <c r="E34" s="12">
        <f t="shared" si="1"/>
        <v>113900</v>
      </c>
      <c r="G34" s="11">
        <v>113900</v>
      </c>
      <c r="H34" s="11"/>
      <c r="I34" s="11"/>
      <c r="J34" s="12">
        <f t="shared" si="2"/>
        <v>113900</v>
      </c>
      <c r="L34" s="12">
        <f t="shared" si="0"/>
        <v>0</v>
      </c>
    </row>
    <row r="35" spans="1:12" x14ac:dyDescent="0.2">
      <c r="A35" s="10" t="s">
        <v>17</v>
      </c>
      <c r="B35" s="11"/>
      <c r="C35" s="11"/>
      <c r="D35" s="11"/>
      <c r="E35" s="12">
        <f t="shared" si="1"/>
        <v>0</v>
      </c>
      <c r="G35" s="11"/>
      <c r="H35" s="11"/>
      <c r="I35" s="11"/>
      <c r="J35" s="12">
        <f t="shared" si="2"/>
        <v>0</v>
      </c>
      <c r="L35" s="12">
        <f t="shared" si="0"/>
        <v>0</v>
      </c>
    </row>
    <row r="36" spans="1:12" x14ac:dyDescent="0.2">
      <c r="A36" s="10" t="s">
        <v>18</v>
      </c>
      <c r="B36" s="11"/>
      <c r="C36" s="11"/>
      <c r="D36" s="11"/>
      <c r="E36" s="12">
        <f t="shared" si="1"/>
        <v>0</v>
      </c>
      <c r="G36" s="11"/>
      <c r="H36" s="11"/>
      <c r="I36" s="11"/>
      <c r="J36" s="12">
        <f t="shared" si="2"/>
        <v>0</v>
      </c>
      <c r="L36" s="12">
        <f t="shared" si="0"/>
        <v>0</v>
      </c>
    </row>
    <row r="37" spans="1:12" ht="15" x14ac:dyDescent="0.25">
      <c r="A37" s="8" t="s">
        <v>19</v>
      </c>
      <c r="B37" s="11"/>
      <c r="C37" s="11"/>
      <c r="D37" s="11"/>
      <c r="E37" s="12">
        <f t="shared" si="1"/>
        <v>0</v>
      </c>
      <c r="G37" s="11"/>
      <c r="H37" s="11"/>
      <c r="I37" s="11"/>
      <c r="J37" s="12">
        <f t="shared" si="2"/>
        <v>0</v>
      </c>
      <c r="L37" s="12">
        <f t="shared" si="0"/>
        <v>0</v>
      </c>
    </row>
    <row r="38" spans="1:12" x14ac:dyDescent="0.2">
      <c r="A38" s="10" t="s">
        <v>20</v>
      </c>
      <c r="B38" s="11"/>
      <c r="C38" s="11"/>
      <c r="D38" s="11"/>
      <c r="E38" s="12">
        <f t="shared" si="1"/>
        <v>0</v>
      </c>
      <c r="G38" s="11"/>
      <c r="H38" s="11"/>
      <c r="I38" s="11"/>
      <c r="J38" s="12">
        <f t="shared" si="2"/>
        <v>0</v>
      </c>
      <c r="L38" s="12">
        <f t="shared" si="0"/>
        <v>0</v>
      </c>
    </row>
    <row r="39" spans="1:12" ht="15" x14ac:dyDescent="0.25">
      <c r="A39" s="8" t="s">
        <v>21</v>
      </c>
      <c r="B39" s="11"/>
      <c r="C39" s="11"/>
      <c r="D39" s="11"/>
      <c r="E39" s="12">
        <f t="shared" si="1"/>
        <v>0</v>
      </c>
      <c r="G39" s="11"/>
      <c r="H39" s="11"/>
      <c r="I39" s="11"/>
      <c r="J39" s="12">
        <f t="shared" si="2"/>
        <v>0</v>
      </c>
      <c r="L39" s="12">
        <f t="shared" si="0"/>
        <v>0</v>
      </c>
    </row>
    <row r="40" spans="1:12" x14ac:dyDescent="0.2">
      <c r="A40" s="39" t="s">
        <v>58</v>
      </c>
      <c r="B40" s="11"/>
      <c r="C40" s="11">
        <v>35101.08</v>
      </c>
      <c r="D40" s="11"/>
      <c r="E40" s="12">
        <f t="shared" si="1"/>
        <v>35101.08</v>
      </c>
      <c r="G40" s="11"/>
      <c r="H40" s="11">
        <v>35101.08</v>
      </c>
      <c r="I40" s="11"/>
      <c r="J40" s="12">
        <f t="shared" si="2"/>
        <v>35101.08</v>
      </c>
      <c r="L40" s="12">
        <f t="shared" si="0"/>
        <v>0</v>
      </c>
    </row>
    <row r="41" spans="1:12" s="1" customFormat="1" ht="15" x14ac:dyDescent="0.25">
      <c r="A41" s="10" t="s">
        <v>61</v>
      </c>
      <c r="B41" s="11"/>
      <c r="C41" s="11"/>
      <c r="D41" s="11"/>
      <c r="E41" s="12">
        <f t="shared" si="1"/>
        <v>0</v>
      </c>
      <c r="G41" s="11"/>
      <c r="H41" s="11"/>
      <c r="I41" s="11"/>
      <c r="J41" s="12">
        <f t="shared" si="2"/>
        <v>0</v>
      </c>
      <c r="L41" s="12">
        <f t="shared" si="0"/>
        <v>0</v>
      </c>
    </row>
    <row r="42" spans="1:12" s="1" customFormat="1" ht="15" x14ac:dyDescent="0.25">
      <c r="A42" s="10"/>
      <c r="B42" s="11"/>
      <c r="C42" s="11"/>
      <c r="D42" s="11"/>
      <c r="E42" s="12">
        <f t="shared" si="1"/>
        <v>0</v>
      </c>
      <c r="G42" s="11"/>
      <c r="H42" s="11"/>
      <c r="I42" s="11"/>
      <c r="J42" s="12">
        <f t="shared" si="2"/>
        <v>0</v>
      </c>
      <c r="L42" s="12">
        <f t="shared" si="0"/>
        <v>0</v>
      </c>
    </row>
    <row r="43" spans="1:12" ht="15" x14ac:dyDescent="0.25">
      <c r="A43" s="16" t="s">
        <v>23</v>
      </c>
      <c r="B43" s="14">
        <f>SUM(B14:B42)</f>
        <v>1515084.7399999998</v>
      </c>
      <c r="C43" s="14">
        <f>SUM(C15:C42)</f>
        <v>1276477.3099999998</v>
      </c>
      <c r="D43" s="14">
        <f>SUM(D14:D42)</f>
        <v>0</v>
      </c>
      <c r="E43" s="14">
        <f>SUM(E14:E42)</f>
        <v>2791562.05</v>
      </c>
      <c r="G43" s="14">
        <f>SUM(G14:G42)</f>
        <v>1515084.7399999998</v>
      </c>
      <c r="H43" s="14">
        <f>SUM(H14:H42)</f>
        <v>1276477.3099999998</v>
      </c>
      <c r="I43" s="14">
        <f>SUM(I14:I42)</f>
        <v>0</v>
      </c>
      <c r="J43" s="14">
        <f>SUM(J14:J42)</f>
        <v>2791562.05</v>
      </c>
      <c r="L43" s="12">
        <f t="shared" si="0"/>
        <v>0</v>
      </c>
    </row>
    <row r="45" spans="1:12" ht="15" thickBot="1" x14ac:dyDescent="0.25"/>
    <row r="46" spans="1:12" ht="15.75" thickBot="1" x14ac:dyDescent="0.3">
      <c r="A46" s="17" t="s">
        <v>41</v>
      </c>
    </row>
    <row r="47" spans="1:12" ht="21.75" customHeight="1" x14ac:dyDescent="0.25">
      <c r="A47" s="20">
        <v>1</v>
      </c>
      <c r="C47" s="2"/>
      <c r="D47" s="2"/>
      <c r="E47" s="2"/>
      <c r="I47" s="2"/>
    </row>
    <row r="48" spans="1:12" ht="21.75" customHeight="1" x14ac:dyDescent="0.25">
      <c r="A48" s="18">
        <v>2</v>
      </c>
      <c r="C48" s="2"/>
      <c r="D48" s="2"/>
      <c r="E48" s="2"/>
      <c r="I48" s="2"/>
    </row>
    <row r="49" spans="1:9" ht="21.75" customHeight="1" thickBot="1" x14ac:dyDescent="0.4">
      <c r="A49" s="19">
        <v>3</v>
      </c>
      <c r="C49" s="21"/>
      <c r="D49" s="21"/>
      <c r="E49" s="24"/>
      <c r="G49" s="21"/>
      <c r="H49" s="21"/>
      <c r="I49" s="21"/>
    </row>
    <row r="50" spans="1:9" ht="15" x14ac:dyDescent="0.25">
      <c r="C50" s="43" t="s">
        <v>64</v>
      </c>
      <c r="D50" s="43"/>
      <c r="E50" s="40"/>
      <c r="G50" s="44" t="s">
        <v>66</v>
      </c>
      <c r="H50" s="44"/>
      <c r="I50" s="44"/>
    </row>
    <row r="51" spans="1:9" ht="15" x14ac:dyDescent="0.25">
      <c r="C51" s="43" t="s">
        <v>65</v>
      </c>
      <c r="D51" s="43"/>
      <c r="G51" s="59" t="s">
        <v>67</v>
      </c>
      <c r="H51" s="59"/>
      <c r="I51" s="59"/>
    </row>
    <row r="57" spans="1:9" ht="33" customHeight="1" x14ac:dyDescent="0.25">
      <c r="A57" s="45" t="s">
        <v>48</v>
      </c>
      <c r="B57" s="45"/>
      <c r="C57" s="45"/>
      <c r="D57" s="45"/>
      <c r="E57" s="45"/>
    </row>
  </sheetData>
  <mergeCells count="12">
    <mergeCell ref="C50:D50"/>
    <mergeCell ref="G50:I50"/>
    <mergeCell ref="A57:E57"/>
    <mergeCell ref="A2:L2"/>
    <mergeCell ref="A3:L3"/>
    <mergeCell ref="A9:A10"/>
    <mergeCell ref="B10:E10"/>
    <mergeCell ref="G10:J10"/>
    <mergeCell ref="B11:D11"/>
    <mergeCell ref="G11:I11"/>
    <mergeCell ref="C51:D51"/>
    <mergeCell ref="G51:I51"/>
  </mergeCells>
  <pageMargins left="0.70866141732283472" right="0.70866141732283472" top="0.74803149606299213" bottom="0.74803149606299213" header="0.31496062992125984" footer="0.31496062992125984"/>
  <pageSetup scale="4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834E0-CA38-467C-8D68-2D4691822A2A}">
  <sheetPr>
    <pageSetUpPr fitToPage="1"/>
  </sheetPr>
  <dimension ref="A1:L57"/>
  <sheetViews>
    <sheetView showGridLines="0" topLeftCell="A12" zoomScale="80" zoomScaleNormal="80" workbookViewId="0">
      <selection activeCell="C50" sqref="C50:I51"/>
    </sheetView>
  </sheetViews>
  <sheetFormatPr baseColWidth="10" defaultColWidth="11.42578125" defaultRowHeight="14.25" x14ac:dyDescent="0.2"/>
  <cols>
    <col min="1" max="1" width="74.28515625" style="2" customWidth="1"/>
    <col min="2" max="2" width="24" style="3" customWidth="1"/>
    <col min="3" max="3" width="22.28515625" style="3" customWidth="1"/>
    <col min="4" max="5" width="25.42578125" style="3" customWidth="1"/>
    <col min="6" max="6" width="8.5703125" style="2" customWidth="1"/>
    <col min="7" max="7" width="20.85546875" style="2" customWidth="1"/>
    <col min="8" max="8" width="20.7109375" style="2" customWidth="1"/>
    <col min="9" max="9" width="21.140625" style="3" customWidth="1"/>
    <col min="10" max="10" width="20.42578125" style="2" customWidth="1"/>
    <col min="11" max="11" width="4.7109375" style="2" customWidth="1"/>
    <col min="12" max="12" width="18.7109375" style="2" customWidth="1"/>
    <col min="13" max="16384" width="11.42578125" style="2"/>
  </cols>
  <sheetData>
    <row r="1" spans="1:12" s="7" customFormat="1" ht="24.75" customHeight="1" x14ac:dyDescent="0.25">
      <c r="A1" s="7" t="s">
        <v>49</v>
      </c>
      <c r="B1" s="37"/>
      <c r="C1" s="37"/>
      <c r="D1" s="37"/>
      <c r="E1" s="37"/>
      <c r="I1" s="37"/>
    </row>
    <row r="2" spans="1:12" ht="26.25" x14ac:dyDescent="0.4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6.25" customHeight="1" x14ac:dyDescent="0.2">
      <c r="A3" s="47" t="s">
        <v>47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5" spans="1:12" ht="18" x14ac:dyDescent="0.25">
      <c r="A5" s="7" t="s">
        <v>50</v>
      </c>
    </row>
    <row r="6" spans="1:12" ht="18" x14ac:dyDescent="0.25">
      <c r="A6" s="15" t="s">
        <v>51</v>
      </c>
    </row>
    <row r="8" spans="1:12" ht="15" thickBot="1" x14ac:dyDescent="0.25"/>
    <row r="9" spans="1:12" ht="21" customHeight="1" thickBot="1" x14ac:dyDescent="0.25">
      <c r="A9" s="48" t="s">
        <v>1</v>
      </c>
    </row>
    <row r="10" spans="1:12" s="4" customFormat="1" ht="18.75" customHeight="1" thickBot="1" x14ac:dyDescent="0.3">
      <c r="A10" s="49"/>
      <c r="B10" s="50" t="s">
        <v>30</v>
      </c>
      <c r="C10" s="51"/>
      <c r="D10" s="51"/>
      <c r="E10" s="52"/>
      <c r="G10" s="53" t="s">
        <v>22</v>
      </c>
      <c r="H10" s="54"/>
      <c r="I10" s="54"/>
      <c r="J10" s="55"/>
      <c r="L10" s="28"/>
    </row>
    <row r="11" spans="1:12" s="4" customFormat="1" ht="18.75" customHeight="1" thickBot="1" x14ac:dyDescent="0.25">
      <c r="A11" s="33" t="s">
        <v>31</v>
      </c>
      <c r="B11" s="56" t="s">
        <v>32</v>
      </c>
      <c r="C11" s="57"/>
      <c r="D11" s="58"/>
      <c r="E11" s="34" t="s">
        <v>33</v>
      </c>
      <c r="G11" s="56" t="s">
        <v>34</v>
      </c>
      <c r="H11" s="57"/>
      <c r="I11" s="58"/>
      <c r="J11" s="34" t="s">
        <v>35</v>
      </c>
      <c r="L11" s="29" t="s">
        <v>29</v>
      </c>
    </row>
    <row r="12" spans="1:12" s="4" customFormat="1" ht="56.25" customHeight="1" thickBot="1" x14ac:dyDescent="0.3">
      <c r="A12" s="32" t="s">
        <v>0</v>
      </c>
      <c r="B12" s="30" t="s">
        <v>25</v>
      </c>
      <c r="C12" s="25" t="s">
        <v>26</v>
      </c>
      <c r="D12" s="25" t="s">
        <v>27</v>
      </c>
      <c r="E12" s="31" t="s">
        <v>28</v>
      </c>
      <c r="G12" s="26" t="s">
        <v>25</v>
      </c>
      <c r="H12" s="25" t="s">
        <v>26</v>
      </c>
      <c r="I12" s="25" t="s">
        <v>27</v>
      </c>
      <c r="J12" s="25" t="s">
        <v>28</v>
      </c>
      <c r="L12" s="27" t="s">
        <v>24</v>
      </c>
    </row>
    <row r="13" spans="1:12" ht="15" x14ac:dyDescent="0.25">
      <c r="A13" s="5"/>
      <c r="B13" s="6"/>
      <c r="C13" s="6"/>
      <c r="D13" s="6"/>
      <c r="E13" s="6"/>
      <c r="I13" s="6"/>
    </row>
    <row r="14" spans="1:12" ht="15" x14ac:dyDescent="0.25">
      <c r="A14" s="8" t="s">
        <v>2</v>
      </c>
      <c r="B14" s="9"/>
      <c r="C14" s="9"/>
      <c r="D14" s="9"/>
      <c r="E14" s="9"/>
      <c r="G14" s="9"/>
      <c r="H14" s="9"/>
      <c r="I14" s="9"/>
      <c r="J14" s="12">
        <f>SUM(G14:H14)</f>
        <v>0</v>
      </c>
      <c r="L14" s="12">
        <f>E14-J14</f>
        <v>0</v>
      </c>
    </row>
    <row r="15" spans="1:12" x14ac:dyDescent="0.2">
      <c r="A15" s="10" t="s">
        <v>53</v>
      </c>
      <c r="B15" s="12">
        <v>72217.399999999994</v>
      </c>
      <c r="C15" s="12">
        <v>72861.63</v>
      </c>
      <c r="D15" s="12">
        <v>5020.8</v>
      </c>
      <c r="E15" s="12">
        <f>B15+C15+D15</f>
        <v>150099.82999999999</v>
      </c>
      <c r="G15" s="12">
        <v>72217.399999999994</v>
      </c>
      <c r="H15" s="12">
        <v>72861.63</v>
      </c>
      <c r="I15" s="12">
        <v>5020.8</v>
      </c>
      <c r="J15" s="12">
        <f>G15+H15+I15</f>
        <v>150099.82999999999</v>
      </c>
      <c r="L15" s="12">
        <f t="shared" ref="L15:L43" si="0">E15-J15</f>
        <v>0</v>
      </c>
    </row>
    <row r="16" spans="1:12" s="1" customFormat="1" ht="15" x14ac:dyDescent="0.25">
      <c r="A16" s="10" t="s">
        <v>54</v>
      </c>
      <c r="B16" s="11">
        <v>19621.990000000002</v>
      </c>
      <c r="C16" s="11">
        <v>19588.64</v>
      </c>
      <c r="D16" s="11">
        <v>2840</v>
      </c>
      <c r="E16" s="12">
        <f t="shared" ref="E16:E42" si="1">B16+C16+D16</f>
        <v>42050.630000000005</v>
      </c>
      <c r="G16" s="11">
        <v>19621.990000000002</v>
      </c>
      <c r="H16" s="11">
        <v>19588.64</v>
      </c>
      <c r="I16" s="11">
        <v>2840</v>
      </c>
      <c r="J16" s="12">
        <f t="shared" ref="J16:J22" si="2">G16+H16+I16</f>
        <v>42050.630000000005</v>
      </c>
      <c r="L16" s="12">
        <f t="shared" si="0"/>
        <v>0</v>
      </c>
    </row>
    <row r="17" spans="1:12" x14ac:dyDescent="0.2">
      <c r="A17" s="39" t="s">
        <v>3</v>
      </c>
      <c r="B17" s="11">
        <v>1025933</v>
      </c>
      <c r="C17" s="11">
        <v>1029156.18</v>
      </c>
      <c r="D17" s="11">
        <v>19703</v>
      </c>
      <c r="E17" s="12">
        <f t="shared" si="1"/>
        <v>2074792.1800000002</v>
      </c>
      <c r="G17" s="11">
        <v>1025933</v>
      </c>
      <c r="H17" s="11">
        <v>1029156.18</v>
      </c>
      <c r="I17" s="11">
        <v>19703</v>
      </c>
      <c r="J17" s="12">
        <f t="shared" si="2"/>
        <v>2074792.1800000002</v>
      </c>
      <c r="L17" s="12">
        <f t="shared" si="0"/>
        <v>0</v>
      </c>
    </row>
    <row r="18" spans="1:12" ht="15" x14ac:dyDescent="0.25">
      <c r="A18" s="10" t="s">
        <v>4</v>
      </c>
      <c r="B18" s="9"/>
      <c r="C18" s="9"/>
      <c r="D18" s="9"/>
      <c r="E18" s="12">
        <f t="shared" si="1"/>
        <v>0</v>
      </c>
      <c r="G18" s="9"/>
      <c r="H18" s="9"/>
      <c r="I18" s="9"/>
      <c r="J18" s="12">
        <f t="shared" si="2"/>
        <v>0</v>
      </c>
      <c r="L18" s="12">
        <f t="shared" si="0"/>
        <v>0</v>
      </c>
    </row>
    <row r="19" spans="1:12" ht="15" x14ac:dyDescent="0.25">
      <c r="A19" s="8" t="s">
        <v>5</v>
      </c>
      <c r="B19" s="11"/>
      <c r="C19" s="11"/>
      <c r="D19" s="11"/>
      <c r="E19" s="12">
        <f t="shared" si="1"/>
        <v>0</v>
      </c>
      <c r="G19" s="11"/>
      <c r="H19" s="11"/>
      <c r="I19" s="11"/>
      <c r="J19" s="12">
        <f t="shared" si="2"/>
        <v>0</v>
      </c>
      <c r="L19" s="12">
        <f t="shared" si="0"/>
        <v>0</v>
      </c>
    </row>
    <row r="20" spans="1:12" s="1" customFormat="1" ht="15" x14ac:dyDescent="0.25">
      <c r="A20" s="10" t="s">
        <v>6</v>
      </c>
      <c r="B20" s="11"/>
      <c r="C20" s="11"/>
      <c r="D20" s="11"/>
      <c r="E20" s="12">
        <f t="shared" si="1"/>
        <v>0</v>
      </c>
      <c r="G20" s="11"/>
      <c r="H20" s="11"/>
      <c r="I20" s="11"/>
      <c r="J20" s="12">
        <f t="shared" si="2"/>
        <v>0</v>
      </c>
      <c r="L20" s="12">
        <f t="shared" si="0"/>
        <v>0</v>
      </c>
    </row>
    <row r="21" spans="1:12" x14ac:dyDescent="0.2">
      <c r="A21" s="10" t="s">
        <v>7</v>
      </c>
      <c r="B21" s="11"/>
      <c r="C21" s="11"/>
      <c r="D21" s="11"/>
      <c r="E21" s="12">
        <f t="shared" si="1"/>
        <v>0</v>
      </c>
      <c r="G21" s="11"/>
      <c r="H21" s="11"/>
      <c r="I21" s="11"/>
      <c r="J21" s="12">
        <f t="shared" si="2"/>
        <v>0</v>
      </c>
      <c r="L21" s="12">
        <f t="shared" si="0"/>
        <v>0</v>
      </c>
    </row>
    <row r="22" spans="1:12" ht="15" x14ac:dyDescent="0.25">
      <c r="A22" s="8" t="s">
        <v>8</v>
      </c>
      <c r="B22" s="12"/>
      <c r="C22" s="12"/>
      <c r="D22" s="12"/>
      <c r="E22" s="12">
        <f t="shared" si="1"/>
        <v>0</v>
      </c>
      <c r="G22" s="12"/>
      <c r="H22" s="12"/>
      <c r="I22" s="12"/>
      <c r="J22" s="12">
        <f t="shared" si="2"/>
        <v>0</v>
      </c>
      <c r="L22" s="12">
        <f t="shared" si="0"/>
        <v>0</v>
      </c>
    </row>
    <row r="23" spans="1:12" s="1" customFormat="1" ht="15" x14ac:dyDescent="0.25">
      <c r="A23" s="39" t="s">
        <v>52</v>
      </c>
      <c r="B23" s="11">
        <v>123049.64</v>
      </c>
      <c r="C23" s="11">
        <v>122769.64</v>
      </c>
      <c r="D23" s="11"/>
      <c r="E23" s="12">
        <f>SUM(B23:D23)</f>
        <v>245819.28</v>
      </c>
      <c r="G23" s="11">
        <v>123049.64</v>
      </c>
      <c r="H23" s="11">
        <v>122769.64</v>
      </c>
      <c r="I23" s="11"/>
      <c r="J23" s="12">
        <f>SUM(G23:I23)</f>
        <v>245819.28</v>
      </c>
      <c r="L23" s="12">
        <f t="shared" si="0"/>
        <v>0</v>
      </c>
    </row>
    <row r="24" spans="1:12" x14ac:dyDescent="0.2">
      <c r="A24" s="39" t="s">
        <v>9</v>
      </c>
      <c r="B24" s="11"/>
      <c r="C24" s="3">
        <v>549676.64</v>
      </c>
      <c r="D24" s="11"/>
      <c r="E24" s="11">
        <f>SUM(C24:D24)</f>
        <v>549676.64</v>
      </c>
      <c r="G24" s="11"/>
      <c r="H24" s="3">
        <v>549676.64</v>
      </c>
      <c r="I24" s="11"/>
      <c r="J24" s="11">
        <f>SUM(H24:I24)</f>
        <v>549676.64</v>
      </c>
      <c r="L24" s="12">
        <f t="shared" si="0"/>
        <v>0</v>
      </c>
    </row>
    <row r="25" spans="1:12" ht="15" x14ac:dyDescent="0.25">
      <c r="A25" s="10" t="s">
        <v>10</v>
      </c>
      <c r="B25" s="9"/>
      <c r="C25" s="9"/>
      <c r="D25" s="9"/>
      <c r="E25" s="12">
        <f t="shared" si="1"/>
        <v>0</v>
      </c>
      <c r="G25" s="9"/>
      <c r="H25" s="9"/>
      <c r="I25" s="9"/>
      <c r="J25" s="12">
        <f t="shared" ref="J25:J40" si="3">G25+H25+I25</f>
        <v>0</v>
      </c>
      <c r="L25" s="12">
        <f t="shared" si="0"/>
        <v>0</v>
      </c>
    </row>
    <row r="26" spans="1:12" x14ac:dyDescent="0.2">
      <c r="A26" s="10" t="s">
        <v>55</v>
      </c>
      <c r="B26" s="11"/>
      <c r="C26" s="11"/>
      <c r="D26" s="11"/>
      <c r="E26" s="12">
        <f t="shared" si="1"/>
        <v>0</v>
      </c>
      <c r="G26" s="11"/>
      <c r="H26" s="11"/>
      <c r="I26" s="11"/>
      <c r="J26" s="12">
        <f t="shared" si="3"/>
        <v>0</v>
      </c>
      <c r="L26" s="12">
        <f t="shared" si="0"/>
        <v>0</v>
      </c>
    </row>
    <row r="27" spans="1:12" x14ac:dyDescent="0.2">
      <c r="A27" s="10" t="s">
        <v>56</v>
      </c>
      <c r="B27" s="11">
        <v>0</v>
      </c>
      <c r="C27" s="11"/>
      <c r="D27" s="11"/>
      <c r="E27" s="12">
        <f t="shared" si="1"/>
        <v>0</v>
      </c>
      <c r="G27" s="11">
        <v>0</v>
      </c>
      <c r="H27" s="11"/>
      <c r="I27" s="11"/>
      <c r="J27" s="12">
        <f t="shared" si="3"/>
        <v>0</v>
      </c>
      <c r="L27" s="12">
        <f t="shared" si="0"/>
        <v>0</v>
      </c>
    </row>
    <row r="28" spans="1:12" ht="28.5" x14ac:dyDescent="0.2">
      <c r="A28" s="13" t="s">
        <v>11</v>
      </c>
      <c r="B28" s="11"/>
      <c r="C28" s="11"/>
      <c r="D28" s="11"/>
      <c r="E28" s="12">
        <f t="shared" si="1"/>
        <v>0</v>
      </c>
      <c r="G28" s="11"/>
      <c r="H28" s="11"/>
      <c r="I28" s="11"/>
      <c r="J28" s="12">
        <f t="shared" si="3"/>
        <v>0</v>
      </c>
      <c r="L28" s="12">
        <f t="shared" si="0"/>
        <v>0</v>
      </c>
    </row>
    <row r="29" spans="1:12" ht="28.5" x14ac:dyDescent="0.2">
      <c r="A29" s="13" t="s">
        <v>12</v>
      </c>
      <c r="B29" s="11"/>
      <c r="C29" s="11"/>
      <c r="D29" s="11"/>
      <c r="E29" s="12">
        <f t="shared" si="1"/>
        <v>0</v>
      </c>
      <c r="G29" s="11"/>
      <c r="H29" s="11"/>
      <c r="I29" s="11"/>
      <c r="J29" s="12">
        <f t="shared" si="3"/>
        <v>0</v>
      </c>
      <c r="L29" s="12">
        <f t="shared" si="0"/>
        <v>0</v>
      </c>
    </row>
    <row r="30" spans="1:12" ht="15" x14ac:dyDescent="0.25">
      <c r="A30" s="8" t="s">
        <v>13</v>
      </c>
      <c r="B30" s="11"/>
      <c r="C30" s="11"/>
      <c r="D30" s="11"/>
      <c r="E30" s="12">
        <f t="shared" si="1"/>
        <v>0</v>
      </c>
      <c r="G30" s="11"/>
      <c r="H30" s="11"/>
      <c r="I30" s="11"/>
      <c r="J30" s="12">
        <f t="shared" si="3"/>
        <v>0</v>
      </c>
      <c r="L30" s="12">
        <f t="shared" si="0"/>
        <v>0</v>
      </c>
    </row>
    <row r="31" spans="1:12" x14ac:dyDescent="0.2">
      <c r="A31" s="39" t="s">
        <v>14</v>
      </c>
      <c r="B31" s="11"/>
      <c r="C31" s="11"/>
      <c r="D31" s="11"/>
      <c r="E31" s="12">
        <f t="shared" si="1"/>
        <v>0</v>
      </c>
      <c r="G31" s="11"/>
      <c r="H31" s="11"/>
      <c r="I31" s="11"/>
      <c r="J31" s="12">
        <f t="shared" si="3"/>
        <v>0</v>
      </c>
      <c r="L31" s="12">
        <f t="shared" si="0"/>
        <v>0</v>
      </c>
    </row>
    <row r="32" spans="1:12" x14ac:dyDescent="0.2">
      <c r="A32" s="10" t="s">
        <v>57</v>
      </c>
      <c r="B32" s="11"/>
      <c r="C32" s="11"/>
      <c r="D32" s="11"/>
      <c r="E32" s="12">
        <f t="shared" si="1"/>
        <v>0</v>
      </c>
      <c r="G32" s="11"/>
      <c r="H32" s="11"/>
      <c r="I32" s="11"/>
      <c r="J32" s="12">
        <f t="shared" si="3"/>
        <v>0</v>
      </c>
      <c r="L32" s="12">
        <f t="shared" si="0"/>
        <v>0</v>
      </c>
    </row>
    <row r="33" spans="1:12" x14ac:dyDescent="0.2">
      <c r="A33" s="10" t="s">
        <v>15</v>
      </c>
      <c r="B33" s="11"/>
      <c r="C33" s="11"/>
      <c r="D33" s="11"/>
      <c r="E33" s="12">
        <f t="shared" si="1"/>
        <v>0</v>
      </c>
      <c r="G33" s="11"/>
      <c r="H33" s="11"/>
      <c r="I33" s="11"/>
      <c r="J33" s="12">
        <f t="shared" si="3"/>
        <v>0</v>
      </c>
      <c r="L33" s="12">
        <f t="shared" si="0"/>
        <v>0</v>
      </c>
    </row>
    <row r="34" spans="1:12" x14ac:dyDescent="0.2">
      <c r="A34" s="10" t="s">
        <v>16</v>
      </c>
      <c r="B34" s="11"/>
      <c r="C34" s="11">
        <v>194300</v>
      </c>
      <c r="D34" s="11"/>
      <c r="E34" s="12">
        <f t="shared" si="1"/>
        <v>194300</v>
      </c>
      <c r="G34" s="11"/>
      <c r="H34" s="11">
        <v>194300</v>
      </c>
      <c r="I34" s="11"/>
      <c r="J34" s="12">
        <f t="shared" si="3"/>
        <v>194300</v>
      </c>
      <c r="L34" s="12">
        <f t="shared" si="0"/>
        <v>0</v>
      </c>
    </row>
    <row r="35" spans="1:12" x14ac:dyDescent="0.2">
      <c r="A35" s="10" t="s">
        <v>17</v>
      </c>
      <c r="B35" s="11"/>
      <c r="C35" s="11"/>
      <c r="D35" s="11"/>
      <c r="E35" s="12">
        <f t="shared" si="1"/>
        <v>0</v>
      </c>
      <c r="G35" s="11"/>
      <c r="H35" s="11"/>
      <c r="I35" s="11"/>
      <c r="J35" s="12">
        <f t="shared" si="3"/>
        <v>0</v>
      </c>
      <c r="L35" s="12">
        <f t="shared" si="0"/>
        <v>0</v>
      </c>
    </row>
    <row r="36" spans="1:12" x14ac:dyDescent="0.2">
      <c r="A36" s="10" t="s">
        <v>18</v>
      </c>
      <c r="B36" s="11"/>
      <c r="C36" s="11"/>
      <c r="D36" s="11"/>
      <c r="E36" s="12">
        <f t="shared" si="1"/>
        <v>0</v>
      </c>
      <c r="G36" s="11"/>
      <c r="H36" s="11"/>
      <c r="I36" s="11"/>
      <c r="J36" s="12">
        <f t="shared" si="3"/>
        <v>0</v>
      </c>
      <c r="L36" s="12">
        <f t="shared" si="0"/>
        <v>0</v>
      </c>
    </row>
    <row r="37" spans="1:12" ht="15" x14ac:dyDescent="0.25">
      <c r="A37" s="8" t="s">
        <v>19</v>
      </c>
      <c r="B37" s="11"/>
      <c r="C37" s="11"/>
      <c r="D37" s="11"/>
      <c r="E37" s="12">
        <f t="shared" si="1"/>
        <v>0</v>
      </c>
      <c r="G37" s="11"/>
      <c r="H37" s="11"/>
      <c r="I37" s="11"/>
      <c r="J37" s="12">
        <f t="shared" si="3"/>
        <v>0</v>
      </c>
      <c r="L37" s="12">
        <f t="shared" si="0"/>
        <v>0</v>
      </c>
    </row>
    <row r="38" spans="1:12" x14ac:dyDescent="0.2">
      <c r="A38" s="10" t="s">
        <v>20</v>
      </c>
      <c r="B38" s="11"/>
      <c r="C38" s="11"/>
      <c r="D38" s="11"/>
      <c r="E38" s="12">
        <f t="shared" si="1"/>
        <v>0</v>
      </c>
      <c r="G38" s="11"/>
      <c r="H38" s="11"/>
      <c r="I38" s="11"/>
      <c r="J38" s="12">
        <f t="shared" si="3"/>
        <v>0</v>
      </c>
      <c r="L38" s="12">
        <f t="shared" si="0"/>
        <v>0</v>
      </c>
    </row>
    <row r="39" spans="1:12" ht="15" x14ac:dyDescent="0.25">
      <c r="A39" s="8" t="s">
        <v>21</v>
      </c>
      <c r="B39" s="11"/>
      <c r="C39" s="11"/>
      <c r="D39" s="11"/>
      <c r="E39" s="12">
        <f t="shared" si="1"/>
        <v>0</v>
      </c>
      <c r="G39" s="11"/>
      <c r="H39" s="11"/>
      <c r="I39" s="11"/>
      <c r="J39" s="12">
        <f t="shared" si="3"/>
        <v>0</v>
      </c>
      <c r="L39" s="12">
        <f t="shared" si="0"/>
        <v>0</v>
      </c>
    </row>
    <row r="40" spans="1:12" x14ac:dyDescent="0.2">
      <c r="A40" s="39" t="s">
        <v>58</v>
      </c>
      <c r="B40" s="11"/>
      <c r="C40" s="11">
        <v>35101.08</v>
      </c>
      <c r="D40" s="11"/>
      <c r="E40" s="12">
        <f t="shared" si="1"/>
        <v>35101.08</v>
      </c>
      <c r="G40" s="11"/>
      <c r="H40" s="11">
        <v>35101.08</v>
      </c>
      <c r="I40" s="11"/>
      <c r="J40" s="12">
        <f t="shared" si="3"/>
        <v>35101.08</v>
      </c>
      <c r="L40" s="12">
        <f t="shared" si="0"/>
        <v>0</v>
      </c>
    </row>
    <row r="41" spans="1:12" s="1" customFormat="1" ht="15" x14ac:dyDescent="0.25">
      <c r="A41" s="10" t="s">
        <v>61</v>
      </c>
      <c r="B41" s="11"/>
      <c r="C41" s="11"/>
      <c r="D41" s="11"/>
      <c r="E41" s="12"/>
      <c r="G41" s="11"/>
      <c r="H41" s="11"/>
      <c r="I41" s="11"/>
      <c r="J41" s="12"/>
      <c r="L41" s="12">
        <f t="shared" si="0"/>
        <v>0</v>
      </c>
    </row>
    <row r="42" spans="1:12" s="1" customFormat="1" ht="15" x14ac:dyDescent="0.25">
      <c r="A42" s="10"/>
      <c r="B42" s="11"/>
      <c r="C42" s="11"/>
      <c r="D42" s="11"/>
      <c r="E42" s="12">
        <f t="shared" si="1"/>
        <v>0</v>
      </c>
      <c r="G42" s="11"/>
      <c r="H42" s="11"/>
      <c r="I42" s="11"/>
      <c r="J42" s="12">
        <f t="shared" ref="J42" si="4">G42+H42+I42</f>
        <v>0</v>
      </c>
      <c r="L42" s="12">
        <f t="shared" si="0"/>
        <v>0</v>
      </c>
    </row>
    <row r="43" spans="1:12" ht="15" x14ac:dyDescent="0.25">
      <c r="A43" s="16" t="s">
        <v>23</v>
      </c>
      <c r="B43" s="14">
        <f>SUM(B14:B42)</f>
        <v>1240822.0299999998</v>
      </c>
      <c r="C43" s="14">
        <f>SUM(C15:C42)</f>
        <v>2023453.81</v>
      </c>
      <c r="D43" s="14">
        <f>SUM(D14:D42)</f>
        <v>27563.8</v>
      </c>
      <c r="E43" s="14">
        <f>SUM(E15:E42)</f>
        <v>3291839.64</v>
      </c>
      <c r="G43" s="14">
        <f>SUM(G14:G42)</f>
        <v>1240822.0299999998</v>
      </c>
      <c r="H43" s="14">
        <f>SUM(H15:H42)</f>
        <v>2023453.81</v>
      </c>
      <c r="I43" s="14">
        <f>SUM(I14:I42)</f>
        <v>27563.8</v>
      </c>
      <c r="J43" s="14">
        <f>SUM(J15:J42)</f>
        <v>3291839.64</v>
      </c>
      <c r="L43" s="12">
        <f t="shared" si="0"/>
        <v>0</v>
      </c>
    </row>
    <row r="45" spans="1:12" ht="15" thickBot="1" x14ac:dyDescent="0.25"/>
    <row r="46" spans="1:12" ht="15.75" thickBot="1" x14ac:dyDescent="0.3">
      <c r="A46" s="17" t="s">
        <v>41</v>
      </c>
    </row>
    <row r="47" spans="1:12" ht="21.75" customHeight="1" x14ac:dyDescent="0.25">
      <c r="A47" s="20">
        <v>1</v>
      </c>
      <c r="C47" s="2"/>
      <c r="D47" s="2"/>
      <c r="E47" s="2"/>
      <c r="I47" s="2"/>
    </row>
    <row r="48" spans="1:12" ht="21.75" customHeight="1" x14ac:dyDescent="0.25">
      <c r="A48" s="18">
        <v>2</v>
      </c>
      <c r="C48" s="2"/>
      <c r="D48" s="2"/>
      <c r="E48" s="2"/>
      <c r="I48" s="2"/>
    </row>
    <row r="49" spans="1:9" ht="21.75" customHeight="1" thickBot="1" x14ac:dyDescent="0.4">
      <c r="A49" s="19">
        <v>3</v>
      </c>
      <c r="C49" s="21"/>
      <c r="D49" s="21"/>
      <c r="E49" s="24"/>
      <c r="G49" s="21"/>
      <c r="H49" s="21"/>
      <c r="I49" s="21"/>
    </row>
    <row r="50" spans="1:9" ht="15" x14ac:dyDescent="0.25">
      <c r="C50" s="43" t="s">
        <v>64</v>
      </c>
      <c r="D50" s="43"/>
      <c r="E50" s="40"/>
      <c r="G50" s="44" t="s">
        <v>66</v>
      </c>
      <c r="H50" s="44"/>
      <c r="I50" s="44"/>
    </row>
    <row r="51" spans="1:9" ht="15" x14ac:dyDescent="0.25">
      <c r="C51" s="43" t="s">
        <v>65</v>
      </c>
      <c r="D51" s="43"/>
      <c r="G51" s="59" t="s">
        <v>67</v>
      </c>
      <c r="H51" s="59"/>
      <c r="I51" s="59"/>
    </row>
    <row r="57" spans="1:9" ht="33" customHeight="1" x14ac:dyDescent="0.25">
      <c r="A57" s="45" t="s">
        <v>48</v>
      </c>
      <c r="B57" s="45"/>
      <c r="C57" s="45"/>
      <c r="D57" s="45"/>
      <c r="E57" s="45"/>
    </row>
  </sheetData>
  <mergeCells count="12">
    <mergeCell ref="C50:D50"/>
    <mergeCell ref="G50:I50"/>
    <mergeCell ref="A57:E57"/>
    <mergeCell ref="A2:L2"/>
    <mergeCell ref="A3:L3"/>
    <mergeCell ref="A9:A10"/>
    <mergeCell ref="B10:E10"/>
    <mergeCell ref="G10:J10"/>
    <mergeCell ref="B11:D11"/>
    <mergeCell ref="G11:I11"/>
    <mergeCell ref="C51:D51"/>
    <mergeCell ref="G51:I51"/>
  </mergeCells>
  <pageMargins left="0.70866141732283472" right="0.70866141732283472" top="0.74803149606299213" bottom="0.74803149606299213" header="0.31496062992125984" footer="0.31496062992125984"/>
  <pageSetup scale="4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9A791-B257-44A0-BE4A-AC638973C9F5}">
  <sheetPr>
    <pageSetUpPr fitToPage="1"/>
  </sheetPr>
  <dimension ref="A1:L57"/>
  <sheetViews>
    <sheetView showGridLines="0" topLeftCell="A13" zoomScale="80" zoomScaleNormal="80" workbookViewId="0">
      <selection activeCell="C50" sqref="C50:I51"/>
    </sheetView>
  </sheetViews>
  <sheetFormatPr baseColWidth="10" defaultColWidth="11.42578125" defaultRowHeight="14.25" x14ac:dyDescent="0.2"/>
  <cols>
    <col min="1" max="1" width="74.28515625" style="2" customWidth="1"/>
    <col min="2" max="2" width="24" style="3" customWidth="1"/>
    <col min="3" max="3" width="22.28515625" style="3" customWidth="1"/>
    <col min="4" max="5" width="25.42578125" style="3" customWidth="1"/>
    <col min="6" max="6" width="8.5703125" style="2" customWidth="1"/>
    <col min="7" max="7" width="20.85546875" style="2" customWidth="1"/>
    <col min="8" max="8" width="20.7109375" style="2" customWidth="1"/>
    <col min="9" max="9" width="21.140625" style="3" customWidth="1"/>
    <col min="10" max="10" width="20.42578125" style="2" customWidth="1"/>
    <col min="11" max="11" width="4.7109375" style="2" customWidth="1"/>
    <col min="12" max="12" width="18.7109375" style="2" customWidth="1"/>
    <col min="13" max="16384" width="11.42578125" style="2"/>
  </cols>
  <sheetData>
    <row r="1" spans="1:12" s="7" customFormat="1" ht="24.75" customHeight="1" x14ac:dyDescent="0.25">
      <c r="A1" s="7" t="s">
        <v>49</v>
      </c>
      <c r="B1" s="37"/>
      <c r="C1" s="37"/>
      <c r="D1" s="37"/>
      <c r="E1" s="37"/>
      <c r="I1" s="37"/>
    </row>
    <row r="2" spans="1:12" ht="26.25" x14ac:dyDescent="0.4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6.25" customHeight="1" x14ac:dyDescent="0.2">
      <c r="A3" s="47" t="s">
        <v>47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5" spans="1:12" ht="18" x14ac:dyDescent="0.25">
      <c r="A5" s="7" t="s">
        <v>50</v>
      </c>
    </row>
    <row r="6" spans="1:12" ht="18" x14ac:dyDescent="0.25">
      <c r="A6" s="15" t="s">
        <v>51</v>
      </c>
    </row>
    <row r="8" spans="1:12" ht="15" thickBot="1" x14ac:dyDescent="0.25"/>
    <row r="9" spans="1:12" ht="21" customHeight="1" thickBot="1" x14ac:dyDescent="0.25">
      <c r="A9" s="48" t="s">
        <v>1</v>
      </c>
    </row>
    <row r="10" spans="1:12" s="4" customFormat="1" ht="18.75" customHeight="1" thickBot="1" x14ac:dyDescent="0.3">
      <c r="A10" s="49"/>
      <c r="B10" s="50" t="s">
        <v>30</v>
      </c>
      <c r="C10" s="51"/>
      <c r="D10" s="51"/>
      <c r="E10" s="52"/>
      <c r="G10" s="53" t="s">
        <v>22</v>
      </c>
      <c r="H10" s="54"/>
      <c r="I10" s="54"/>
      <c r="J10" s="55"/>
      <c r="L10" s="28"/>
    </row>
    <row r="11" spans="1:12" s="4" customFormat="1" ht="18.75" customHeight="1" thickBot="1" x14ac:dyDescent="0.25">
      <c r="A11" s="33" t="s">
        <v>31</v>
      </c>
      <c r="B11" s="56" t="s">
        <v>32</v>
      </c>
      <c r="C11" s="57"/>
      <c r="D11" s="58"/>
      <c r="E11" s="34" t="s">
        <v>33</v>
      </c>
      <c r="G11" s="56" t="s">
        <v>34</v>
      </c>
      <c r="H11" s="57"/>
      <c r="I11" s="58"/>
      <c r="J11" s="34" t="s">
        <v>35</v>
      </c>
      <c r="L11" s="29" t="s">
        <v>29</v>
      </c>
    </row>
    <row r="12" spans="1:12" s="4" customFormat="1" ht="56.25" customHeight="1" thickBot="1" x14ac:dyDescent="0.3">
      <c r="A12" s="32" t="s">
        <v>0</v>
      </c>
      <c r="B12" s="30" t="s">
        <v>25</v>
      </c>
      <c r="C12" s="25" t="s">
        <v>26</v>
      </c>
      <c r="D12" s="25" t="s">
        <v>27</v>
      </c>
      <c r="E12" s="31" t="s">
        <v>28</v>
      </c>
      <c r="G12" s="26" t="s">
        <v>25</v>
      </c>
      <c r="H12" s="25" t="s">
        <v>26</v>
      </c>
      <c r="I12" s="25" t="s">
        <v>27</v>
      </c>
      <c r="J12" s="25" t="s">
        <v>28</v>
      </c>
      <c r="L12" s="27" t="s">
        <v>24</v>
      </c>
    </row>
    <row r="13" spans="1:12" ht="15" x14ac:dyDescent="0.25">
      <c r="A13" s="5"/>
      <c r="B13" s="6"/>
      <c r="C13" s="6"/>
      <c r="D13" s="6"/>
      <c r="E13" s="6"/>
      <c r="I13" s="6"/>
    </row>
    <row r="14" spans="1:12" ht="15" x14ac:dyDescent="0.25">
      <c r="A14" s="8" t="s">
        <v>2</v>
      </c>
      <c r="B14" s="9"/>
      <c r="C14" s="9"/>
      <c r="D14" s="9"/>
      <c r="E14" s="9"/>
      <c r="G14" s="9"/>
      <c r="H14" s="9"/>
      <c r="I14" s="9"/>
      <c r="J14" s="12">
        <f>SUM(G14:H14)</f>
        <v>0</v>
      </c>
      <c r="L14" s="12">
        <f>E14-J14</f>
        <v>0</v>
      </c>
    </row>
    <row r="15" spans="1:12" x14ac:dyDescent="0.2">
      <c r="A15" s="10" t="s">
        <v>53</v>
      </c>
      <c r="B15" s="12">
        <v>72907.649999999994</v>
      </c>
      <c r="C15" s="12">
        <v>72907.649999999994</v>
      </c>
      <c r="D15" s="12"/>
      <c r="E15" s="12">
        <f>B15+C15+D15</f>
        <v>145815.29999999999</v>
      </c>
      <c r="G15" s="12">
        <v>72907.649999999994</v>
      </c>
      <c r="H15" s="12">
        <v>72907.649999999994</v>
      </c>
      <c r="I15" s="12"/>
      <c r="J15" s="12">
        <f>G15+H15+I15</f>
        <v>145815.29999999999</v>
      </c>
      <c r="L15" s="12">
        <f t="shared" ref="L15:L43" si="0">E15-J15</f>
        <v>0</v>
      </c>
    </row>
    <row r="16" spans="1:12" s="1" customFormat="1" ht="15" x14ac:dyDescent="0.25">
      <c r="A16" s="10" t="s">
        <v>54</v>
      </c>
      <c r="B16" s="11">
        <v>19621.990000000002</v>
      </c>
      <c r="C16" s="11">
        <v>19621.990000000002</v>
      </c>
      <c r="D16" s="11"/>
      <c r="E16" s="12">
        <f>B16+C16+D16</f>
        <v>39243.980000000003</v>
      </c>
      <c r="G16" s="11">
        <v>19621.990000000002</v>
      </c>
      <c r="H16" s="11">
        <v>19621.990000000002</v>
      </c>
      <c r="I16" s="11"/>
      <c r="J16" s="12">
        <f t="shared" ref="J16:J22" si="1">G16+H16+I16</f>
        <v>39243.980000000003</v>
      </c>
      <c r="L16" s="12">
        <f t="shared" si="0"/>
        <v>0</v>
      </c>
    </row>
    <row r="17" spans="1:12" x14ac:dyDescent="0.2">
      <c r="A17" s="39" t="s">
        <v>3</v>
      </c>
      <c r="B17" s="11">
        <v>1030643.7</v>
      </c>
      <c r="C17" s="11">
        <v>1030089.5</v>
      </c>
      <c r="D17" s="11"/>
      <c r="E17" s="12">
        <f>B17+C17+D17</f>
        <v>2060733.2</v>
      </c>
      <c r="G17" s="11">
        <v>1030643.7</v>
      </c>
      <c r="H17" s="11">
        <v>1030089.5</v>
      </c>
      <c r="I17" s="11"/>
      <c r="J17" s="12">
        <f t="shared" si="1"/>
        <v>2060733.2</v>
      </c>
      <c r="L17" s="12">
        <f t="shared" si="0"/>
        <v>0</v>
      </c>
    </row>
    <row r="18" spans="1:12" ht="15" x14ac:dyDescent="0.25">
      <c r="A18" s="10" t="s">
        <v>4</v>
      </c>
      <c r="B18" s="9"/>
      <c r="C18" s="9"/>
      <c r="D18" s="9"/>
      <c r="E18" s="12">
        <f t="shared" ref="E18:E42" si="2">B18+C18+D18</f>
        <v>0</v>
      </c>
      <c r="G18" s="9"/>
      <c r="H18" s="9"/>
      <c r="I18" s="9"/>
      <c r="J18" s="12">
        <f t="shared" si="1"/>
        <v>0</v>
      </c>
      <c r="L18" s="12">
        <f t="shared" si="0"/>
        <v>0</v>
      </c>
    </row>
    <row r="19" spans="1:12" ht="15" x14ac:dyDescent="0.25">
      <c r="A19" s="8" t="s">
        <v>5</v>
      </c>
      <c r="B19" s="11"/>
      <c r="C19" s="11"/>
      <c r="D19" s="11"/>
      <c r="E19" s="12">
        <f t="shared" si="2"/>
        <v>0</v>
      </c>
      <c r="G19" s="11"/>
      <c r="H19" s="11"/>
      <c r="I19" s="11"/>
      <c r="J19" s="12">
        <f t="shared" si="1"/>
        <v>0</v>
      </c>
      <c r="L19" s="12">
        <f t="shared" si="0"/>
        <v>0</v>
      </c>
    </row>
    <row r="20" spans="1:12" s="1" customFormat="1" ht="15" x14ac:dyDescent="0.25">
      <c r="A20" s="10" t="s">
        <v>6</v>
      </c>
      <c r="B20" s="11"/>
      <c r="C20" s="11"/>
      <c r="D20" s="11"/>
      <c r="E20" s="12">
        <f t="shared" si="2"/>
        <v>0</v>
      </c>
      <c r="G20" s="11"/>
      <c r="H20" s="11"/>
      <c r="I20" s="11"/>
      <c r="J20" s="12">
        <f t="shared" si="1"/>
        <v>0</v>
      </c>
      <c r="L20" s="12">
        <f t="shared" si="0"/>
        <v>0</v>
      </c>
    </row>
    <row r="21" spans="1:12" x14ac:dyDescent="0.2">
      <c r="A21" s="10" t="s">
        <v>7</v>
      </c>
      <c r="B21" s="11"/>
      <c r="C21" s="11"/>
      <c r="D21" s="11"/>
      <c r="E21" s="12">
        <f t="shared" si="2"/>
        <v>0</v>
      </c>
      <c r="G21" s="11"/>
      <c r="H21" s="11"/>
      <c r="I21" s="11"/>
      <c r="J21" s="12">
        <f t="shared" si="1"/>
        <v>0</v>
      </c>
      <c r="L21" s="12">
        <f t="shared" si="0"/>
        <v>0</v>
      </c>
    </row>
    <row r="22" spans="1:12" ht="15" x14ac:dyDescent="0.25">
      <c r="A22" s="8" t="s">
        <v>8</v>
      </c>
      <c r="B22" s="12"/>
      <c r="C22" s="12"/>
      <c r="D22" s="12"/>
      <c r="E22" s="12">
        <f t="shared" si="2"/>
        <v>0</v>
      </c>
      <c r="G22" s="12"/>
      <c r="H22" s="12"/>
      <c r="I22" s="12"/>
      <c r="J22" s="12">
        <f t="shared" si="1"/>
        <v>0</v>
      </c>
      <c r="L22" s="12">
        <f t="shared" si="0"/>
        <v>0</v>
      </c>
    </row>
    <row r="23" spans="1:12" s="1" customFormat="1" ht="15" x14ac:dyDescent="0.25">
      <c r="A23" s="39" t="s">
        <v>52</v>
      </c>
      <c r="B23" s="11">
        <v>123049.66</v>
      </c>
      <c r="C23" s="11">
        <v>123566.84</v>
      </c>
      <c r="D23" s="11"/>
      <c r="E23" s="11">
        <f>SUM(B23:D23)</f>
        <v>246616.5</v>
      </c>
      <c r="G23" s="11">
        <v>123049.66</v>
      </c>
      <c r="H23" s="11">
        <v>123566.84</v>
      </c>
      <c r="I23" s="11"/>
      <c r="J23" s="11">
        <f>SUM(G23:I23)</f>
        <v>246616.5</v>
      </c>
      <c r="L23" s="12">
        <f t="shared" si="0"/>
        <v>0</v>
      </c>
    </row>
    <row r="24" spans="1:12" x14ac:dyDescent="0.2">
      <c r="A24" s="39" t="s">
        <v>9</v>
      </c>
      <c r="B24" s="11"/>
      <c r="D24" s="11"/>
      <c r="E24" s="12"/>
      <c r="G24" s="11"/>
      <c r="H24" s="3"/>
      <c r="I24" s="11"/>
      <c r="J24" s="12"/>
      <c r="L24" s="12">
        <f t="shared" si="0"/>
        <v>0</v>
      </c>
    </row>
    <row r="25" spans="1:12" ht="15" x14ac:dyDescent="0.25">
      <c r="A25" s="10" t="s">
        <v>10</v>
      </c>
      <c r="B25" s="9"/>
      <c r="C25" s="9"/>
      <c r="D25" s="9"/>
      <c r="E25" s="12">
        <f t="shared" si="2"/>
        <v>0</v>
      </c>
      <c r="G25" s="9"/>
      <c r="H25" s="9"/>
      <c r="I25" s="9"/>
      <c r="J25" s="12">
        <f t="shared" ref="J25:J40" si="3">G25+H25+I25</f>
        <v>0</v>
      </c>
      <c r="L25" s="12">
        <f t="shared" si="0"/>
        <v>0</v>
      </c>
    </row>
    <row r="26" spans="1:12" x14ac:dyDescent="0.2">
      <c r="A26" s="10" t="s">
        <v>55</v>
      </c>
      <c r="B26" s="11"/>
      <c r="C26" s="11"/>
      <c r="D26" s="11"/>
      <c r="E26" s="12">
        <f t="shared" si="2"/>
        <v>0</v>
      </c>
      <c r="G26" s="11"/>
      <c r="H26" s="11"/>
      <c r="I26" s="11"/>
      <c r="J26" s="12">
        <f t="shared" si="3"/>
        <v>0</v>
      </c>
      <c r="L26" s="12">
        <f t="shared" si="0"/>
        <v>0</v>
      </c>
    </row>
    <row r="27" spans="1:12" x14ac:dyDescent="0.2">
      <c r="A27" s="10" t="s">
        <v>56</v>
      </c>
      <c r="B27" s="11">
        <v>0</v>
      </c>
      <c r="C27" s="11"/>
      <c r="D27" s="11"/>
      <c r="E27" s="12">
        <f t="shared" si="2"/>
        <v>0</v>
      </c>
      <c r="G27" s="11">
        <v>0</v>
      </c>
      <c r="H27" s="11"/>
      <c r="I27" s="11"/>
      <c r="J27" s="12">
        <f t="shared" si="3"/>
        <v>0</v>
      </c>
      <c r="L27" s="12">
        <f t="shared" si="0"/>
        <v>0</v>
      </c>
    </row>
    <row r="28" spans="1:12" ht="28.5" x14ac:dyDescent="0.2">
      <c r="A28" s="13" t="s">
        <v>11</v>
      </c>
      <c r="B28" s="11"/>
      <c r="C28" s="11"/>
      <c r="D28" s="11"/>
      <c r="E28" s="12">
        <f t="shared" si="2"/>
        <v>0</v>
      </c>
      <c r="G28" s="11"/>
      <c r="H28" s="11"/>
      <c r="I28" s="11"/>
      <c r="J28" s="12">
        <f t="shared" si="3"/>
        <v>0</v>
      </c>
      <c r="L28" s="12">
        <f t="shared" si="0"/>
        <v>0</v>
      </c>
    </row>
    <row r="29" spans="1:12" ht="28.5" x14ac:dyDescent="0.2">
      <c r="A29" s="13" t="s">
        <v>12</v>
      </c>
      <c r="B29" s="11"/>
      <c r="C29" s="11"/>
      <c r="D29" s="11"/>
      <c r="E29" s="12">
        <f t="shared" si="2"/>
        <v>0</v>
      </c>
      <c r="G29" s="11"/>
      <c r="H29" s="11"/>
      <c r="I29" s="11"/>
      <c r="J29" s="12">
        <f t="shared" si="3"/>
        <v>0</v>
      </c>
      <c r="L29" s="12">
        <f t="shared" si="0"/>
        <v>0</v>
      </c>
    </row>
    <row r="30" spans="1:12" ht="15" x14ac:dyDescent="0.25">
      <c r="A30" s="8" t="s">
        <v>13</v>
      </c>
      <c r="B30" s="11"/>
      <c r="C30" s="11"/>
      <c r="D30" s="11"/>
      <c r="E30" s="12">
        <f t="shared" si="2"/>
        <v>0</v>
      </c>
      <c r="G30" s="11"/>
      <c r="H30" s="11"/>
      <c r="I30" s="11"/>
      <c r="J30" s="12">
        <f t="shared" si="3"/>
        <v>0</v>
      </c>
      <c r="L30" s="12">
        <f t="shared" si="0"/>
        <v>0</v>
      </c>
    </row>
    <row r="31" spans="1:12" x14ac:dyDescent="0.2">
      <c r="A31" s="39" t="s">
        <v>14</v>
      </c>
      <c r="B31" s="11"/>
      <c r="C31" s="11"/>
      <c r="D31" s="11"/>
      <c r="E31" s="12">
        <f t="shared" si="2"/>
        <v>0</v>
      </c>
      <c r="G31" s="11"/>
      <c r="H31" s="11"/>
      <c r="I31" s="11"/>
      <c r="J31" s="12">
        <f t="shared" si="3"/>
        <v>0</v>
      </c>
      <c r="L31" s="12">
        <f t="shared" si="0"/>
        <v>0</v>
      </c>
    </row>
    <row r="32" spans="1:12" x14ac:dyDescent="0.2">
      <c r="A32" s="10" t="s">
        <v>57</v>
      </c>
      <c r="B32" s="11"/>
      <c r="C32" s="11"/>
      <c r="D32" s="11"/>
      <c r="E32" s="12">
        <f t="shared" si="2"/>
        <v>0</v>
      </c>
      <c r="G32" s="11"/>
      <c r="H32" s="11"/>
      <c r="I32" s="11"/>
      <c r="J32" s="12">
        <f t="shared" si="3"/>
        <v>0</v>
      </c>
      <c r="L32" s="12">
        <f t="shared" si="0"/>
        <v>0</v>
      </c>
    </row>
    <row r="33" spans="1:12" x14ac:dyDescent="0.2">
      <c r="A33" s="10" t="s">
        <v>15</v>
      </c>
      <c r="B33" s="11"/>
      <c r="C33" s="11"/>
      <c r="D33" s="11"/>
      <c r="E33" s="12">
        <f t="shared" si="2"/>
        <v>0</v>
      </c>
      <c r="G33" s="11"/>
      <c r="H33" s="11"/>
      <c r="I33" s="11"/>
      <c r="J33" s="12">
        <f t="shared" si="3"/>
        <v>0</v>
      </c>
      <c r="L33" s="12">
        <f t="shared" si="0"/>
        <v>0</v>
      </c>
    </row>
    <row r="34" spans="1:12" x14ac:dyDescent="0.2">
      <c r="A34" s="10" t="s">
        <v>16</v>
      </c>
      <c r="B34" s="11">
        <v>194300</v>
      </c>
      <c r="C34" s="11"/>
      <c r="D34" s="11"/>
      <c r="E34" s="12">
        <f>B34+C34+D34</f>
        <v>194300</v>
      </c>
      <c r="G34" s="11">
        <v>194300</v>
      </c>
      <c r="H34" s="11"/>
      <c r="I34" s="11"/>
      <c r="J34" s="12">
        <f t="shared" si="3"/>
        <v>194300</v>
      </c>
      <c r="L34" s="12">
        <f t="shared" si="0"/>
        <v>0</v>
      </c>
    </row>
    <row r="35" spans="1:12" x14ac:dyDescent="0.2">
      <c r="A35" s="10" t="s">
        <v>17</v>
      </c>
      <c r="B35" s="11"/>
      <c r="C35" s="11"/>
      <c r="D35" s="11"/>
      <c r="E35" s="12">
        <f t="shared" si="2"/>
        <v>0</v>
      </c>
      <c r="G35" s="11"/>
      <c r="H35" s="11"/>
      <c r="I35" s="11"/>
      <c r="J35" s="12">
        <f t="shared" si="3"/>
        <v>0</v>
      </c>
      <c r="L35" s="12">
        <f t="shared" si="0"/>
        <v>0</v>
      </c>
    </row>
    <row r="36" spans="1:12" x14ac:dyDescent="0.2">
      <c r="A36" s="10" t="s">
        <v>18</v>
      </c>
      <c r="B36" s="11"/>
      <c r="C36" s="11"/>
      <c r="D36" s="11"/>
      <c r="E36" s="12">
        <f t="shared" si="2"/>
        <v>0</v>
      </c>
      <c r="G36" s="11"/>
      <c r="H36" s="11"/>
      <c r="I36" s="11"/>
      <c r="J36" s="12">
        <f t="shared" si="3"/>
        <v>0</v>
      </c>
      <c r="L36" s="12">
        <f t="shared" si="0"/>
        <v>0</v>
      </c>
    </row>
    <row r="37" spans="1:12" ht="15" x14ac:dyDescent="0.25">
      <c r="A37" s="8" t="s">
        <v>19</v>
      </c>
      <c r="B37" s="11"/>
      <c r="C37" s="11"/>
      <c r="D37" s="11"/>
      <c r="E37" s="12">
        <f t="shared" si="2"/>
        <v>0</v>
      </c>
      <c r="G37" s="11"/>
      <c r="H37" s="11"/>
      <c r="I37" s="11"/>
      <c r="J37" s="12">
        <f t="shared" si="3"/>
        <v>0</v>
      </c>
      <c r="L37" s="12">
        <f t="shared" si="0"/>
        <v>0</v>
      </c>
    </row>
    <row r="38" spans="1:12" x14ac:dyDescent="0.2">
      <c r="A38" s="10" t="s">
        <v>20</v>
      </c>
      <c r="B38" s="11"/>
      <c r="C38" s="11"/>
      <c r="D38" s="11"/>
      <c r="E38" s="12">
        <f t="shared" si="2"/>
        <v>0</v>
      </c>
      <c r="G38" s="11"/>
      <c r="H38" s="11"/>
      <c r="I38" s="11"/>
      <c r="J38" s="12">
        <f t="shared" si="3"/>
        <v>0</v>
      </c>
      <c r="L38" s="12">
        <f t="shared" si="0"/>
        <v>0</v>
      </c>
    </row>
    <row r="39" spans="1:12" ht="15" x14ac:dyDescent="0.25">
      <c r="A39" s="8" t="s">
        <v>21</v>
      </c>
      <c r="B39" s="11"/>
      <c r="C39" s="11"/>
      <c r="D39" s="11"/>
      <c r="E39" s="12">
        <f t="shared" si="2"/>
        <v>0</v>
      </c>
      <c r="G39" s="11"/>
      <c r="H39" s="11"/>
      <c r="I39" s="11"/>
      <c r="J39" s="12">
        <f t="shared" si="3"/>
        <v>0</v>
      </c>
      <c r="L39" s="12">
        <f t="shared" si="0"/>
        <v>0</v>
      </c>
    </row>
    <row r="40" spans="1:12" x14ac:dyDescent="0.2">
      <c r="A40" s="39" t="s">
        <v>58</v>
      </c>
      <c r="B40" s="11"/>
      <c r="C40" s="11">
        <v>146730</v>
      </c>
      <c r="D40" s="11"/>
      <c r="E40" s="12">
        <f t="shared" si="2"/>
        <v>146730</v>
      </c>
      <c r="G40" s="11"/>
      <c r="H40" s="11">
        <v>146730</v>
      </c>
      <c r="I40" s="11"/>
      <c r="J40" s="12">
        <f t="shared" si="3"/>
        <v>146730</v>
      </c>
      <c r="L40" s="12">
        <f t="shared" si="0"/>
        <v>0</v>
      </c>
    </row>
    <row r="41" spans="1:12" s="1" customFormat="1" ht="15" x14ac:dyDescent="0.25">
      <c r="A41" s="10" t="s">
        <v>61</v>
      </c>
      <c r="B41" s="11"/>
      <c r="C41" s="11"/>
      <c r="D41" s="11"/>
      <c r="E41" s="12"/>
      <c r="G41" s="11"/>
      <c r="H41" s="11"/>
      <c r="I41" s="11"/>
      <c r="J41" s="12"/>
      <c r="L41" s="12">
        <f t="shared" si="0"/>
        <v>0</v>
      </c>
    </row>
    <row r="42" spans="1:12" s="1" customFormat="1" ht="15" x14ac:dyDescent="0.25">
      <c r="A42" s="10"/>
      <c r="B42" s="11"/>
      <c r="C42" s="11"/>
      <c r="D42" s="11"/>
      <c r="E42" s="12">
        <f t="shared" si="2"/>
        <v>0</v>
      </c>
      <c r="G42" s="11"/>
      <c r="H42" s="11"/>
      <c r="I42" s="11"/>
      <c r="J42" s="12">
        <f t="shared" ref="J42" si="4">G42+H42+I42</f>
        <v>0</v>
      </c>
      <c r="L42" s="12">
        <f t="shared" si="0"/>
        <v>0</v>
      </c>
    </row>
    <row r="43" spans="1:12" ht="15" x14ac:dyDescent="0.25">
      <c r="A43" s="16" t="s">
        <v>23</v>
      </c>
      <c r="B43" s="14">
        <f>SUM(B14:B42)</f>
        <v>1440522.9999999998</v>
      </c>
      <c r="C43" s="14">
        <f>SUM(C15:C42)</f>
        <v>1392915.98</v>
      </c>
      <c r="D43" s="14">
        <f>SUM(D14:D42)</f>
        <v>0</v>
      </c>
      <c r="E43" s="14">
        <f>SUM(E14:E42)</f>
        <v>2833438.98</v>
      </c>
      <c r="G43" s="14">
        <f>SUM(G14:G42)</f>
        <v>1440522.9999999998</v>
      </c>
      <c r="H43" s="14">
        <f>SUM(H15:H42)</f>
        <v>1392915.98</v>
      </c>
      <c r="I43" s="14">
        <f>SUM(I14:I42)</f>
        <v>0</v>
      </c>
      <c r="J43" s="14">
        <f>SUM(J14:J42)</f>
        <v>2833438.98</v>
      </c>
      <c r="L43" s="12">
        <f t="shared" si="0"/>
        <v>0</v>
      </c>
    </row>
    <row r="45" spans="1:12" ht="15" thickBot="1" x14ac:dyDescent="0.25"/>
    <row r="46" spans="1:12" ht="15.75" thickBot="1" x14ac:dyDescent="0.3">
      <c r="A46" s="17" t="s">
        <v>41</v>
      </c>
    </row>
    <row r="47" spans="1:12" ht="21.75" customHeight="1" x14ac:dyDescent="0.25">
      <c r="A47" s="20">
        <v>1</v>
      </c>
      <c r="C47" s="2"/>
      <c r="D47" s="2"/>
      <c r="E47" s="2"/>
      <c r="I47" s="2"/>
    </row>
    <row r="48" spans="1:12" ht="21.75" customHeight="1" x14ac:dyDescent="0.25">
      <c r="A48" s="18">
        <v>2</v>
      </c>
      <c r="C48" s="2"/>
      <c r="D48" s="2"/>
      <c r="E48" s="2"/>
      <c r="I48" s="2"/>
    </row>
    <row r="49" spans="1:9" ht="21.75" customHeight="1" thickBot="1" x14ac:dyDescent="0.4">
      <c r="A49" s="19">
        <v>3</v>
      </c>
      <c r="C49" s="21"/>
      <c r="D49" s="21"/>
      <c r="E49" s="24"/>
      <c r="G49" s="21"/>
      <c r="H49" s="21"/>
      <c r="I49" s="21"/>
    </row>
    <row r="50" spans="1:9" ht="15" x14ac:dyDescent="0.25">
      <c r="C50" s="43" t="s">
        <v>64</v>
      </c>
      <c r="D50" s="43"/>
      <c r="E50" s="40"/>
      <c r="G50" s="44" t="s">
        <v>66</v>
      </c>
      <c r="H50" s="44"/>
      <c r="I50" s="44"/>
    </row>
    <row r="51" spans="1:9" ht="15" x14ac:dyDescent="0.25">
      <c r="C51" s="43" t="s">
        <v>65</v>
      </c>
      <c r="D51" s="43"/>
      <c r="G51" s="59" t="s">
        <v>67</v>
      </c>
      <c r="H51" s="59"/>
      <c r="I51" s="59"/>
    </row>
    <row r="57" spans="1:9" ht="33" customHeight="1" x14ac:dyDescent="0.25">
      <c r="A57" s="45" t="s">
        <v>48</v>
      </c>
      <c r="B57" s="45"/>
      <c r="C57" s="45"/>
      <c r="D57" s="45"/>
      <c r="E57" s="45"/>
    </row>
  </sheetData>
  <mergeCells count="12">
    <mergeCell ref="C50:D50"/>
    <mergeCell ref="G50:I50"/>
    <mergeCell ref="A57:E57"/>
    <mergeCell ref="A2:L2"/>
    <mergeCell ref="A3:L3"/>
    <mergeCell ref="A9:A10"/>
    <mergeCell ref="B10:E10"/>
    <mergeCell ref="G10:J10"/>
    <mergeCell ref="B11:D11"/>
    <mergeCell ref="G11:I11"/>
    <mergeCell ref="C51:D51"/>
    <mergeCell ref="G51:I51"/>
  </mergeCells>
  <pageMargins left="0.70866141732283472" right="0.70866141732283472" top="0.74803149606299213" bottom="0.74803149606299213" header="0.31496062992125984" footer="0.31496062992125984"/>
  <pageSetup scale="4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DB75B-C698-4CA0-A1BA-47C21A78F485}">
  <sheetPr>
    <pageSetUpPr fitToPage="1"/>
  </sheetPr>
  <dimension ref="A1:L57"/>
  <sheetViews>
    <sheetView showGridLines="0" topLeftCell="A13" zoomScale="80" zoomScaleNormal="80" workbookViewId="0">
      <selection activeCell="C50" sqref="C50:I51"/>
    </sheetView>
  </sheetViews>
  <sheetFormatPr baseColWidth="10" defaultColWidth="11.42578125" defaultRowHeight="14.25" x14ac:dyDescent="0.2"/>
  <cols>
    <col min="1" max="1" width="76.85546875" style="2" customWidth="1"/>
    <col min="2" max="2" width="24" style="3" customWidth="1"/>
    <col min="3" max="3" width="22.28515625" style="3" customWidth="1"/>
    <col min="4" max="5" width="25.42578125" style="3" customWidth="1"/>
    <col min="6" max="6" width="8.5703125" style="2" customWidth="1"/>
    <col min="7" max="7" width="20.85546875" style="2" customWidth="1"/>
    <col min="8" max="8" width="20.7109375" style="2" customWidth="1"/>
    <col min="9" max="9" width="21.140625" style="3" customWidth="1"/>
    <col min="10" max="10" width="20.42578125" style="2" customWidth="1"/>
    <col min="11" max="11" width="4.7109375" style="2" customWidth="1"/>
    <col min="12" max="12" width="18.7109375" style="2" customWidth="1"/>
    <col min="13" max="16384" width="11.42578125" style="2"/>
  </cols>
  <sheetData>
    <row r="1" spans="1:12" s="7" customFormat="1" ht="24.75" customHeight="1" x14ac:dyDescent="0.25">
      <c r="A1" s="7" t="s">
        <v>49</v>
      </c>
      <c r="B1" s="37"/>
      <c r="C1" s="37"/>
      <c r="D1" s="37"/>
      <c r="E1" s="37"/>
      <c r="I1" s="37"/>
    </row>
    <row r="2" spans="1:12" ht="26.25" x14ac:dyDescent="0.4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6.25" customHeight="1" x14ac:dyDescent="0.2">
      <c r="A3" s="47" t="s">
        <v>47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5" spans="1:12" ht="18" x14ac:dyDescent="0.25">
      <c r="A5" s="7" t="s">
        <v>50</v>
      </c>
    </row>
    <row r="6" spans="1:12" ht="18" x14ac:dyDescent="0.25">
      <c r="A6" s="15" t="s">
        <v>51</v>
      </c>
    </row>
    <row r="8" spans="1:12" ht="15" thickBot="1" x14ac:dyDescent="0.25"/>
    <row r="9" spans="1:12" ht="21" customHeight="1" thickBot="1" x14ac:dyDescent="0.25">
      <c r="A9" s="48" t="s">
        <v>1</v>
      </c>
    </row>
    <row r="10" spans="1:12" s="4" customFormat="1" ht="18.75" customHeight="1" thickBot="1" x14ac:dyDescent="0.3">
      <c r="A10" s="49"/>
      <c r="B10" s="50" t="s">
        <v>30</v>
      </c>
      <c r="C10" s="51"/>
      <c r="D10" s="51"/>
      <c r="E10" s="52"/>
      <c r="G10" s="53" t="s">
        <v>22</v>
      </c>
      <c r="H10" s="54"/>
      <c r="I10" s="54"/>
      <c r="J10" s="55"/>
      <c r="L10" s="28"/>
    </row>
    <row r="11" spans="1:12" s="4" customFormat="1" ht="18.75" customHeight="1" thickBot="1" x14ac:dyDescent="0.25">
      <c r="A11" s="33" t="s">
        <v>31</v>
      </c>
      <c r="B11" s="56" t="s">
        <v>32</v>
      </c>
      <c r="C11" s="57"/>
      <c r="D11" s="58"/>
      <c r="E11" s="34" t="s">
        <v>33</v>
      </c>
      <c r="G11" s="56" t="s">
        <v>34</v>
      </c>
      <c r="H11" s="57"/>
      <c r="I11" s="58"/>
      <c r="J11" s="34" t="s">
        <v>35</v>
      </c>
      <c r="L11" s="29" t="s">
        <v>29</v>
      </c>
    </row>
    <row r="12" spans="1:12" s="4" customFormat="1" ht="56.25" customHeight="1" thickBot="1" x14ac:dyDescent="0.3">
      <c r="A12" s="32" t="s">
        <v>0</v>
      </c>
      <c r="B12" s="30" t="s">
        <v>25</v>
      </c>
      <c r="C12" s="25" t="s">
        <v>26</v>
      </c>
      <c r="D12" s="25" t="s">
        <v>27</v>
      </c>
      <c r="E12" s="31" t="s">
        <v>28</v>
      </c>
      <c r="G12" s="26" t="s">
        <v>25</v>
      </c>
      <c r="H12" s="25" t="s">
        <v>26</v>
      </c>
      <c r="I12" s="25" t="s">
        <v>27</v>
      </c>
      <c r="J12" s="25" t="s">
        <v>28</v>
      </c>
      <c r="L12" s="27" t="s">
        <v>24</v>
      </c>
    </row>
    <row r="13" spans="1:12" ht="15" x14ac:dyDescent="0.25">
      <c r="A13" s="5"/>
      <c r="B13" s="6"/>
      <c r="C13" s="6"/>
      <c r="D13" s="6"/>
      <c r="E13" s="6"/>
      <c r="I13" s="6"/>
    </row>
    <row r="14" spans="1:12" ht="15" x14ac:dyDescent="0.25">
      <c r="A14" s="8" t="s">
        <v>2</v>
      </c>
      <c r="B14" s="9"/>
      <c r="C14" s="9"/>
      <c r="D14" s="9"/>
      <c r="E14" s="9"/>
      <c r="G14" s="9"/>
      <c r="H14" s="9"/>
      <c r="I14" s="9"/>
      <c r="J14" s="12">
        <f>SUM(G14:H14)</f>
        <v>0</v>
      </c>
      <c r="L14" s="12">
        <f>E14-J14</f>
        <v>0</v>
      </c>
    </row>
    <row r="15" spans="1:12" x14ac:dyDescent="0.2">
      <c r="A15" s="10" t="s">
        <v>53</v>
      </c>
      <c r="B15" s="12">
        <v>72907.649999999994</v>
      </c>
      <c r="C15" s="12">
        <v>72907.649999999994</v>
      </c>
      <c r="D15" s="12"/>
      <c r="E15" s="12">
        <f>B15+C15+D15</f>
        <v>145815.29999999999</v>
      </c>
      <c r="G15" s="12">
        <v>72907.649999999994</v>
      </c>
      <c r="H15" s="12">
        <v>72907.649999999994</v>
      </c>
      <c r="I15" s="12"/>
      <c r="J15" s="12">
        <f>G15+H15+I15</f>
        <v>145815.29999999999</v>
      </c>
      <c r="L15" s="12">
        <f t="shared" ref="L15:L43" si="0">E15-J15</f>
        <v>0</v>
      </c>
    </row>
    <row r="16" spans="1:12" s="1" customFormat="1" ht="15" x14ac:dyDescent="0.25">
      <c r="A16" s="10" t="s">
        <v>54</v>
      </c>
      <c r="B16" s="11">
        <v>19621.990000000002</v>
      </c>
      <c r="C16" s="11">
        <v>19621.990000000002</v>
      </c>
      <c r="D16" s="11"/>
      <c r="E16" s="12">
        <f t="shared" ref="E16:E42" si="1">B16+C16+D16</f>
        <v>39243.980000000003</v>
      </c>
      <c r="G16" s="11">
        <v>19621.990000000002</v>
      </c>
      <c r="H16" s="11">
        <v>19621.990000000002</v>
      </c>
      <c r="I16" s="11"/>
      <c r="J16" s="12">
        <f t="shared" ref="J16:J22" si="2">G16+H16+I16</f>
        <v>39243.980000000003</v>
      </c>
      <c r="L16" s="12">
        <f t="shared" si="0"/>
        <v>0</v>
      </c>
    </row>
    <row r="17" spans="1:12" x14ac:dyDescent="0.2">
      <c r="A17" s="39" t="s">
        <v>3</v>
      </c>
      <c r="B17" s="11">
        <v>1031407</v>
      </c>
      <c r="C17" s="11">
        <v>1031684.1</v>
      </c>
      <c r="D17" s="11"/>
      <c r="E17" s="12">
        <f t="shared" si="1"/>
        <v>2063091.1</v>
      </c>
      <c r="G17" s="11">
        <v>1031407</v>
      </c>
      <c r="H17" s="11">
        <v>1031684.1</v>
      </c>
      <c r="I17" s="11"/>
      <c r="J17" s="12">
        <f t="shared" si="2"/>
        <v>2063091.1</v>
      </c>
      <c r="L17" s="12">
        <f t="shared" si="0"/>
        <v>0</v>
      </c>
    </row>
    <row r="18" spans="1:12" ht="15" x14ac:dyDescent="0.25">
      <c r="A18" s="10" t="s">
        <v>4</v>
      </c>
      <c r="B18" s="9"/>
      <c r="C18" s="9"/>
      <c r="D18" s="9"/>
      <c r="E18" s="12">
        <f t="shared" si="1"/>
        <v>0</v>
      </c>
      <c r="G18" s="9"/>
      <c r="H18" s="9"/>
      <c r="I18" s="9"/>
      <c r="J18" s="12">
        <f t="shared" si="2"/>
        <v>0</v>
      </c>
      <c r="L18" s="12">
        <f t="shared" si="0"/>
        <v>0</v>
      </c>
    </row>
    <row r="19" spans="1:12" ht="15" x14ac:dyDescent="0.25">
      <c r="A19" s="8" t="s">
        <v>5</v>
      </c>
      <c r="B19" s="11"/>
      <c r="C19" s="11"/>
      <c r="D19" s="11"/>
      <c r="E19" s="12">
        <f t="shared" si="1"/>
        <v>0</v>
      </c>
      <c r="G19" s="11"/>
      <c r="H19" s="11"/>
      <c r="I19" s="11"/>
      <c r="J19" s="12">
        <f t="shared" si="2"/>
        <v>0</v>
      </c>
      <c r="L19" s="12">
        <f t="shared" si="0"/>
        <v>0</v>
      </c>
    </row>
    <row r="20" spans="1:12" s="1" customFormat="1" ht="15" x14ac:dyDescent="0.25">
      <c r="A20" s="10" t="s">
        <v>6</v>
      </c>
      <c r="B20" s="11"/>
      <c r="C20" s="11"/>
      <c r="D20" s="11"/>
      <c r="E20" s="12">
        <f t="shared" si="1"/>
        <v>0</v>
      </c>
      <c r="G20" s="11"/>
      <c r="H20" s="11"/>
      <c r="I20" s="11"/>
      <c r="J20" s="12">
        <f t="shared" si="2"/>
        <v>0</v>
      </c>
      <c r="L20" s="12">
        <f t="shared" si="0"/>
        <v>0</v>
      </c>
    </row>
    <row r="21" spans="1:12" x14ac:dyDescent="0.2">
      <c r="A21" s="10" t="s">
        <v>7</v>
      </c>
      <c r="B21" s="11"/>
      <c r="C21" s="11"/>
      <c r="D21" s="11"/>
      <c r="E21" s="12">
        <f t="shared" si="1"/>
        <v>0</v>
      </c>
      <c r="G21" s="11"/>
      <c r="H21" s="11"/>
      <c r="I21" s="11"/>
      <c r="J21" s="12">
        <f t="shared" si="2"/>
        <v>0</v>
      </c>
      <c r="L21" s="12">
        <f t="shared" si="0"/>
        <v>0</v>
      </c>
    </row>
    <row r="22" spans="1:12" ht="15" x14ac:dyDescent="0.25">
      <c r="A22" s="8" t="s">
        <v>8</v>
      </c>
      <c r="B22" s="12"/>
      <c r="C22" s="12"/>
      <c r="D22" s="12"/>
      <c r="E22" s="12">
        <f t="shared" si="1"/>
        <v>0</v>
      </c>
      <c r="G22" s="12"/>
      <c r="H22" s="12"/>
      <c r="I22" s="12"/>
      <c r="J22" s="12">
        <f t="shared" si="2"/>
        <v>0</v>
      </c>
      <c r="L22" s="12">
        <f t="shared" si="0"/>
        <v>0</v>
      </c>
    </row>
    <row r="23" spans="1:12" s="1" customFormat="1" ht="15" x14ac:dyDescent="0.25">
      <c r="A23" s="39" t="s">
        <v>52</v>
      </c>
      <c r="B23" s="11">
        <v>124597</v>
      </c>
      <c r="C23" s="11">
        <v>125116.87</v>
      </c>
      <c r="D23" s="11"/>
      <c r="E23" s="11">
        <f>SUM(B23:D23)</f>
        <v>249713.87</v>
      </c>
      <c r="G23" s="11">
        <v>124597</v>
      </c>
      <c r="H23" s="11">
        <v>125116.87</v>
      </c>
      <c r="I23" s="11"/>
      <c r="J23" s="11">
        <f>SUM(G23:I23)</f>
        <v>249713.87</v>
      </c>
      <c r="L23" s="12">
        <f t="shared" si="0"/>
        <v>0</v>
      </c>
    </row>
    <row r="24" spans="1:12" x14ac:dyDescent="0.2">
      <c r="A24" s="39" t="s">
        <v>9</v>
      </c>
      <c r="B24" s="11"/>
      <c r="D24" s="11"/>
      <c r="E24" s="12"/>
      <c r="G24" s="11"/>
      <c r="H24" s="3"/>
      <c r="I24" s="11"/>
      <c r="J24" s="12"/>
      <c r="L24" s="12">
        <f t="shared" si="0"/>
        <v>0</v>
      </c>
    </row>
    <row r="25" spans="1:12" ht="15" x14ac:dyDescent="0.25">
      <c r="A25" s="10" t="s">
        <v>10</v>
      </c>
      <c r="B25" s="9"/>
      <c r="C25" s="9"/>
      <c r="D25" s="9"/>
      <c r="E25" s="12">
        <f t="shared" si="1"/>
        <v>0</v>
      </c>
      <c r="G25" s="9"/>
      <c r="H25" s="9"/>
      <c r="I25" s="9"/>
      <c r="J25" s="12">
        <f t="shared" ref="J25:J40" si="3">G25+H25+I25</f>
        <v>0</v>
      </c>
      <c r="L25" s="12">
        <f t="shared" si="0"/>
        <v>0</v>
      </c>
    </row>
    <row r="26" spans="1:12" x14ac:dyDescent="0.2">
      <c r="A26" s="10" t="s">
        <v>55</v>
      </c>
      <c r="B26" s="11"/>
      <c r="C26" s="11"/>
      <c r="D26" s="11"/>
      <c r="E26" s="12">
        <f t="shared" si="1"/>
        <v>0</v>
      </c>
      <c r="G26" s="11"/>
      <c r="H26" s="11"/>
      <c r="I26" s="11"/>
      <c r="J26" s="12">
        <f t="shared" si="3"/>
        <v>0</v>
      </c>
      <c r="L26" s="12">
        <f t="shared" si="0"/>
        <v>0</v>
      </c>
    </row>
    <row r="27" spans="1:12" x14ac:dyDescent="0.2">
      <c r="A27" s="10" t="s">
        <v>56</v>
      </c>
      <c r="B27" s="11">
        <v>0</v>
      </c>
      <c r="C27" s="11"/>
      <c r="D27" s="11"/>
      <c r="E27" s="12">
        <f t="shared" si="1"/>
        <v>0</v>
      </c>
      <c r="G27" s="11">
        <v>0</v>
      </c>
      <c r="H27" s="11"/>
      <c r="I27" s="11"/>
      <c r="J27" s="12">
        <f t="shared" si="3"/>
        <v>0</v>
      </c>
      <c r="L27" s="12">
        <f t="shared" si="0"/>
        <v>0</v>
      </c>
    </row>
    <row r="28" spans="1:12" ht="28.5" x14ac:dyDescent="0.2">
      <c r="A28" s="13" t="s">
        <v>11</v>
      </c>
      <c r="B28" s="11"/>
      <c r="C28" s="11"/>
      <c r="D28" s="11"/>
      <c r="E28" s="12">
        <f t="shared" si="1"/>
        <v>0</v>
      </c>
      <c r="G28" s="11"/>
      <c r="H28" s="11"/>
      <c r="I28" s="11"/>
      <c r="J28" s="12">
        <f t="shared" si="3"/>
        <v>0</v>
      </c>
      <c r="L28" s="12">
        <f t="shared" si="0"/>
        <v>0</v>
      </c>
    </row>
    <row r="29" spans="1:12" ht="28.5" x14ac:dyDescent="0.2">
      <c r="A29" s="13" t="s">
        <v>12</v>
      </c>
      <c r="B29" s="11"/>
      <c r="C29" s="11"/>
      <c r="D29" s="11"/>
      <c r="E29" s="12">
        <f t="shared" si="1"/>
        <v>0</v>
      </c>
      <c r="G29" s="11"/>
      <c r="H29" s="11"/>
      <c r="I29" s="11"/>
      <c r="J29" s="12">
        <f t="shared" si="3"/>
        <v>0</v>
      </c>
      <c r="L29" s="12">
        <f t="shared" si="0"/>
        <v>0</v>
      </c>
    </row>
    <row r="30" spans="1:12" ht="15" x14ac:dyDescent="0.25">
      <c r="A30" s="8" t="s">
        <v>13</v>
      </c>
      <c r="B30" s="11"/>
      <c r="C30" s="11"/>
      <c r="D30" s="11"/>
      <c r="E30" s="12">
        <f t="shared" si="1"/>
        <v>0</v>
      </c>
      <c r="G30" s="11"/>
      <c r="H30" s="11"/>
      <c r="I30" s="11"/>
      <c r="J30" s="12">
        <f t="shared" si="3"/>
        <v>0</v>
      </c>
      <c r="L30" s="12">
        <f t="shared" si="0"/>
        <v>0</v>
      </c>
    </row>
    <row r="31" spans="1:12" x14ac:dyDescent="0.2">
      <c r="A31" s="39" t="s">
        <v>14</v>
      </c>
      <c r="B31" s="11"/>
      <c r="C31" s="11"/>
      <c r="D31" s="11"/>
      <c r="E31" s="12">
        <f t="shared" si="1"/>
        <v>0</v>
      </c>
      <c r="G31" s="11"/>
      <c r="H31" s="11"/>
      <c r="I31" s="11"/>
      <c r="J31" s="12">
        <f t="shared" si="3"/>
        <v>0</v>
      </c>
      <c r="L31" s="12">
        <f t="shared" si="0"/>
        <v>0</v>
      </c>
    </row>
    <row r="32" spans="1:12" x14ac:dyDescent="0.2">
      <c r="A32" s="10" t="s">
        <v>57</v>
      </c>
      <c r="B32" s="11"/>
      <c r="C32" s="11"/>
      <c r="D32" s="11"/>
      <c r="E32" s="12">
        <f t="shared" si="1"/>
        <v>0</v>
      </c>
      <c r="G32" s="11"/>
      <c r="H32" s="11"/>
      <c r="I32" s="11"/>
      <c r="J32" s="12">
        <f t="shared" si="3"/>
        <v>0</v>
      </c>
      <c r="L32" s="12">
        <f t="shared" si="0"/>
        <v>0</v>
      </c>
    </row>
    <row r="33" spans="1:12" x14ac:dyDescent="0.2">
      <c r="A33" s="10" t="s">
        <v>15</v>
      </c>
      <c r="B33" s="11"/>
      <c r="C33" s="11"/>
      <c r="D33" s="11"/>
      <c r="E33" s="12">
        <f t="shared" si="1"/>
        <v>0</v>
      </c>
      <c r="G33" s="11"/>
      <c r="H33" s="11"/>
      <c r="I33" s="11"/>
      <c r="J33" s="12">
        <f t="shared" si="3"/>
        <v>0</v>
      </c>
      <c r="L33" s="12">
        <f t="shared" si="0"/>
        <v>0</v>
      </c>
    </row>
    <row r="34" spans="1:12" x14ac:dyDescent="0.2">
      <c r="A34" s="10" t="s">
        <v>16</v>
      </c>
      <c r="B34" s="11">
        <v>113900</v>
      </c>
      <c r="C34" s="11"/>
      <c r="D34" s="11"/>
      <c r="E34" s="12">
        <f t="shared" si="1"/>
        <v>113900</v>
      </c>
      <c r="G34" s="11">
        <v>113900</v>
      </c>
      <c r="H34" s="11"/>
      <c r="I34" s="11"/>
      <c r="J34" s="12">
        <f t="shared" si="3"/>
        <v>113900</v>
      </c>
      <c r="L34" s="12">
        <f t="shared" si="0"/>
        <v>0</v>
      </c>
    </row>
    <row r="35" spans="1:12" x14ac:dyDescent="0.2">
      <c r="A35" s="10" t="s">
        <v>17</v>
      </c>
      <c r="B35" s="11"/>
      <c r="C35" s="11"/>
      <c r="D35" s="11"/>
      <c r="E35" s="12">
        <f t="shared" si="1"/>
        <v>0</v>
      </c>
      <c r="G35" s="11"/>
      <c r="H35" s="11"/>
      <c r="I35" s="11"/>
      <c r="J35" s="12">
        <f t="shared" si="3"/>
        <v>0</v>
      </c>
      <c r="L35" s="12">
        <f t="shared" si="0"/>
        <v>0</v>
      </c>
    </row>
    <row r="36" spans="1:12" x14ac:dyDescent="0.2">
      <c r="A36" s="10" t="s">
        <v>18</v>
      </c>
      <c r="B36" s="11"/>
      <c r="C36" s="11"/>
      <c r="D36" s="11"/>
      <c r="E36" s="12">
        <f t="shared" si="1"/>
        <v>0</v>
      </c>
      <c r="G36" s="11"/>
      <c r="H36" s="11"/>
      <c r="I36" s="11"/>
      <c r="J36" s="12">
        <f t="shared" si="3"/>
        <v>0</v>
      </c>
      <c r="L36" s="12">
        <f t="shared" si="0"/>
        <v>0</v>
      </c>
    </row>
    <row r="37" spans="1:12" ht="15" x14ac:dyDescent="0.25">
      <c r="A37" s="8" t="s">
        <v>19</v>
      </c>
      <c r="B37" s="11"/>
      <c r="C37" s="11"/>
      <c r="D37" s="11"/>
      <c r="E37" s="12">
        <f t="shared" si="1"/>
        <v>0</v>
      </c>
      <c r="G37" s="11"/>
      <c r="H37" s="11"/>
      <c r="I37" s="11"/>
      <c r="J37" s="12">
        <f t="shared" si="3"/>
        <v>0</v>
      </c>
      <c r="L37" s="12">
        <f t="shared" si="0"/>
        <v>0</v>
      </c>
    </row>
    <row r="38" spans="1:12" x14ac:dyDescent="0.2">
      <c r="A38" s="10" t="s">
        <v>20</v>
      </c>
      <c r="B38" s="11"/>
      <c r="C38" s="11"/>
      <c r="D38" s="11"/>
      <c r="E38" s="12">
        <f t="shared" si="1"/>
        <v>0</v>
      </c>
      <c r="G38" s="11"/>
      <c r="H38" s="11"/>
      <c r="I38" s="11"/>
      <c r="J38" s="12">
        <f t="shared" si="3"/>
        <v>0</v>
      </c>
      <c r="L38" s="12">
        <f t="shared" si="0"/>
        <v>0</v>
      </c>
    </row>
    <row r="39" spans="1:12" ht="15" x14ac:dyDescent="0.25">
      <c r="A39" s="8" t="s">
        <v>21</v>
      </c>
      <c r="B39" s="11"/>
      <c r="C39" s="11"/>
      <c r="D39" s="11"/>
      <c r="E39" s="12">
        <f t="shared" si="1"/>
        <v>0</v>
      </c>
      <c r="G39" s="11"/>
      <c r="H39" s="11"/>
      <c r="I39" s="11"/>
      <c r="J39" s="12">
        <f t="shared" si="3"/>
        <v>0</v>
      </c>
      <c r="L39" s="12">
        <f t="shared" si="0"/>
        <v>0</v>
      </c>
    </row>
    <row r="40" spans="1:12" x14ac:dyDescent="0.2">
      <c r="A40" s="39" t="s">
        <v>58</v>
      </c>
      <c r="B40" s="11"/>
      <c r="C40" s="11"/>
      <c r="D40" s="11"/>
      <c r="E40" s="12">
        <f t="shared" si="1"/>
        <v>0</v>
      </c>
      <c r="G40" s="11"/>
      <c r="H40" s="11"/>
      <c r="I40" s="11"/>
      <c r="J40" s="12">
        <f t="shared" si="3"/>
        <v>0</v>
      </c>
      <c r="L40" s="12">
        <f t="shared" si="0"/>
        <v>0</v>
      </c>
    </row>
    <row r="41" spans="1:12" s="1" customFormat="1" ht="15" x14ac:dyDescent="0.25">
      <c r="A41" s="10" t="s">
        <v>61</v>
      </c>
      <c r="B41" s="11"/>
      <c r="C41" s="11"/>
      <c r="D41" s="11"/>
      <c r="E41" s="11"/>
      <c r="G41" s="11"/>
      <c r="H41" s="11"/>
      <c r="I41" s="11"/>
      <c r="J41" s="11"/>
      <c r="L41" s="12">
        <f t="shared" si="0"/>
        <v>0</v>
      </c>
    </row>
    <row r="42" spans="1:12" s="1" customFormat="1" ht="15" x14ac:dyDescent="0.25">
      <c r="A42" s="10"/>
      <c r="B42" s="11"/>
      <c r="C42" s="11"/>
      <c r="D42" s="11"/>
      <c r="E42" s="12">
        <f t="shared" si="1"/>
        <v>0</v>
      </c>
      <c r="G42" s="11"/>
      <c r="H42" s="11"/>
      <c r="I42" s="11"/>
      <c r="J42" s="12">
        <f t="shared" ref="J42" si="4">G42+H42+I42</f>
        <v>0</v>
      </c>
      <c r="L42" s="12">
        <f t="shared" si="0"/>
        <v>0</v>
      </c>
    </row>
    <row r="43" spans="1:12" ht="15" x14ac:dyDescent="0.25">
      <c r="A43" s="16" t="s">
        <v>23</v>
      </c>
      <c r="B43" s="14">
        <f>SUM(B14:B42)</f>
        <v>1362433.64</v>
      </c>
      <c r="C43" s="14">
        <f>SUM(C15:C42)</f>
        <v>1249330.6099999999</v>
      </c>
      <c r="D43" s="14">
        <f>SUM(D14:D42)</f>
        <v>0</v>
      </c>
      <c r="E43" s="14">
        <f>SUM(E14:E42)</f>
        <v>2611764.25</v>
      </c>
      <c r="G43" s="14">
        <f>SUM(G14:G42)</f>
        <v>1362433.64</v>
      </c>
      <c r="H43" s="14">
        <f>SUM(H15:H42)</f>
        <v>1249330.6099999999</v>
      </c>
      <c r="I43" s="14">
        <f>SUM(I14:I42)</f>
        <v>0</v>
      </c>
      <c r="J43" s="14">
        <f>SUM(J14:J42)</f>
        <v>2611764.25</v>
      </c>
      <c r="L43" s="12">
        <f t="shared" si="0"/>
        <v>0</v>
      </c>
    </row>
    <row r="45" spans="1:12" ht="15" thickBot="1" x14ac:dyDescent="0.25"/>
    <row r="46" spans="1:12" ht="15.75" thickBot="1" x14ac:dyDescent="0.3">
      <c r="A46" s="17" t="s">
        <v>41</v>
      </c>
    </row>
    <row r="47" spans="1:12" ht="21.75" customHeight="1" x14ac:dyDescent="0.25">
      <c r="A47" s="20">
        <v>1</v>
      </c>
      <c r="C47" s="2"/>
      <c r="D47" s="2"/>
      <c r="E47" s="2"/>
      <c r="I47" s="2"/>
    </row>
    <row r="48" spans="1:12" ht="21.75" customHeight="1" x14ac:dyDescent="0.25">
      <c r="A48" s="18">
        <v>2</v>
      </c>
      <c r="C48" s="2"/>
      <c r="D48" s="2"/>
      <c r="E48" s="2"/>
      <c r="I48" s="2"/>
    </row>
    <row r="49" spans="1:9" ht="21.75" customHeight="1" thickBot="1" x14ac:dyDescent="0.4">
      <c r="A49" s="19">
        <v>3</v>
      </c>
      <c r="C49" s="21"/>
      <c r="D49" s="21"/>
      <c r="E49" s="24"/>
      <c r="G49" s="21"/>
      <c r="H49" s="21"/>
      <c r="I49" s="21"/>
    </row>
    <row r="50" spans="1:9" ht="15" x14ac:dyDescent="0.25">
      <c r="C50" s="43" t="s">
        <v>64</v>
      </c>
      <c r="D50" s="43"/>
      <c r="E50" s="40"/>
      <c r="G50" s="44" t="s">
        <v>66</v>
      </c>
      <c r="H50" s="44"/>
      <c r="I50" s="44"/>
    </row>
    <row r="51" spans="1:9" ht="15" x14ac:dyDescent="0.25">
      <c r="C51" s="43" t="s">
        <v>65</v>
      </c>
      <c r="D51" s="43"/>
      <c r="G51" s="59" t="s">
        <v>67</v>
      </c>
      <c r="H51" s="59"/>
      <c r="I51" s="59"/>
    </row>
    <row r="57" spans="1:9" ht="33" customHeight="1" x14ac:dyDescent="0.25">
      <c r="A57" s="45" t="s">
        <v>48</v>
      </c>
      <c r="B57" s="45"/>
      <c r="C57" s="45"/>
      <c r="D57" s="45"/>
      <c r="E57" s="45"/>
    </row>
  </sheetData>
  <mergeCells count="12">
    <mergeCell ref="C50:D50"/>
    <mergeCell ref="G50:I50"/>
    <mergeCell ref="A57:E57"/>
    <mergeCell ref="A2:L2"/>
    <mergeCell ref="A3:L3"/>
    <mergeCell ref="A9:A10"/>
    <mergeCell ref="B10:E10"/>
    <mergeCell ref="G10:J10"/>
    <mergeCell ref="B11:D11"/>
    <mergeCell ref="G11:I11"/>
    <mergeCell ref="C51:D51"/>
    <mergeCell ref="G51:I51"/>
  </mergeCells>
  <pageMargins left="0.70866141732283472" right="0.70866141732283472" top="0.74803149606299213" bottom="0.74803149606299213" header="0.31496062992125984" footer="0.31496062992125984"/>
  <pageSetup scale="4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DC607-7097-4CB3-A597-D3B01500B81C}">
  <sheetPr>
    <pageSetUpPr fitToPage="1"/>
  </sheetPr>
  <dimension ref="A1:L57"/>
  <sheetViews>
    <sheetView showGridLines="0" topLeftCell="A12" zoomScale="80" zoomScaleNormal="80" workbookViewId="0">
      <selection activeCell="C50" sqref="C50:I51"/>
    </sheetView>
  </sheetViews>
  <sheetFormatPr baseColWidth="10" defaultColWidth="11.42578125" defaultRowHeight="14.25" x14ac:dyDescent="0.2"/>
  <cols>
    <col min="1" max="1" width="74.28515625" style="2" customWidth="1"/>
    <col min="2" max="2" width="24" style="3" customWidth="1"/>
    <col min="3" max="3" width="22.28515625" style="3" customWidth="1"/>
    <col min="4" max="5" width="25.42578125" style="3" customWidth="1"/>
    <col min="6" max="6" width="8.5703125" style="2" customWidth="1"/>
    <col min="7" max="7" width="20.85546875" style="2" customWidth="1"/>
    <col min="8" max="8" width="20.7109375" style="2" customWidth="1"/>
    <col min="9" max="9" width="21.140625" style="3" customWidth="1"/>
    <col min="10" max="10" width="20.42578125" style="2" customWidth="1"/>
    <col min="11" max="11" width="4.7109375" style="2" customWidth="1"/>
    <col min="12" max="12" width="18.7109375" style="2" customWidth="1"/>
    <col min="13" max="16384" width="11.42578125" style="2"/>
  </cols>
  <sheetData>
    <row r="1" spans="1:12" s="7" customFormat="1" ht="24.75" customHeight="1" x14ac:dyDescent="0.25">
      <c r="A1" s="7" t="s">
        <v>49</v>
      </c>
      <c r="B1" s="37"/>
      <c r="C1" s="37"/>
      <c r="D1" s="37"/>
      <c r="E1" s="37"/>
      <c r="I1" s="37"/>
    </row>
    <row r="2" spans="1:12" ht="26.25" x14ac:dyDescent="0.4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6.25" customHeight="1" x14ac:dyDescent="0.2">
      <c r="A3" s="47" t="s">
        <v>47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5" spans="1:12" ht="18" x14ac:dyDescent="0.25">
      <c r="A5" s="7" t="s">
        <v>50</v>
      </c>
    </row>
    <row r="6" spans="1:12" ht="18" x14ac:dyDescent="0.25">
      <c r="A6" s="15" t="s">
        <v>51</v>
      </c>
    </row>
    <row r="8" spans="1:12" ht="15" thickBot="1" x14ac:dyDescent="0.25"/>
    <row r="9" spans="1:12" ht="21" customHeight="1" thickBot="1" x14ac:dyDescent="0.25">
      <c r="A9" s="48" t="s">
        <v>1</v>
      </c>
    </row>
    <row r="10" spans="1:12" s="4" customFormat="1" ht="18.75" customHeight="1" thickBot="1" x14ac:dyDescent="0.3">
      <c r="A10" s="49"/>
      <c r="B10" s="50" t="s">
        <v>30</v>
      </c>
      <c r="C10" s="51"/>
      <c r="D10" s="51"/>
      <c r="E10" s="52"/>
      <c r="G10" s="53" t="s">
        <v>22</v>
      </c>
      <c r="H10" s="54"/>
      <c r="I10" s="54"/>
      <c r="J10" s="55"/>
      <c r="L10" s="28"/>
    </row>
    <row r="11" spans="1:12" s="4" customFormat="1" ht="18.75" customHeight="1" thickBot="1" x14ac:dyDescent="0.25">
      <c r="A11" s="33" t="s">
        <v>31</v>
      </c>
      <c r="B11" s="56" t="s">
        <v>32</v>
      </c>
      <c r="C11" s="57"/>
      <c r="D11" s="58"/>
      <c r="E11" s="34" t="s">
        <v>33</v>
      </c>
      <c r="G11" s="56" t="s">
        <v>34</v>
      </c>
      <c r="H11" s="57"/>
      <c r="I11" s="58"/>
      <c r="J11" s="34" t="s">
        <v>35</v>
      </c>
      <c r="L11" s="29" t="s">
        <v>29</v>
      </c>
    </row>
    <row r="12" spans="1:12" s="4" customFormat="1" ht="56.25" customHeight="1" thickBot="1" x14ac:dyDescent="0.3">
      <c r="A12" s="32" t="s">
        <v>0</v>
      </c>
      <c r="B12" s="30" t="s">
        <v>25</v>
      </c>
      <c r="C12" s="25" t="s">
        <v>26</v>
      </c>
      <c r="D12" s="25" t="s">
        <v>27</v>
      </c>
      <c r="E12" s="31" t="s">
        <v>28</v>
      </c>
      <c r="G12" s="26" t="s">
        <v>25</v>
      </c>
      <c r="H12" s="25" t="s">
        <v>26</v>
      </c>
      <c r="I12" s="25" t="s">
        <v>27</v>
      </c>
      <c r="J12" s="25" t="s">
        <v>28</v>
      </c>
      <c r="L12" s="27" t="s">
        <v>24</v>
      </c>
    </row>
    <row r="13" spans="1:12" ht="15" x14ac:dyDescent="0.25">
      <c r="A13" s="5"/>
      <c r="B13" s="6"/>
      <c r="C13" s="6"/>
      <c r="D13" s="6"/>
      <c r="E13" s="6"/>
      <c r="I13" s="6"/>
    </row>
    <row r="14" spans="1:12" ht="15" x14ac:dyDescent="0.25">
      <c r="A14" s="8" t="s">
        <v>2</v>
      </c>
      <c r="B14" s="9"/>
      <c r="C14" s="9"/>
      <c r="D14" s="9"/>
      <c r="E14" s="9"/>
      <c r="G14" s="9"/>
      <c r="H14" s="9"/>
      <c r="I14" s="9"/>
      <c r="J14" s="12">
        <f>SUM(G14:H14)</f>
        <v>0</v>
      </c>
      <c r="L14" s="12">
        <f>E14-J14</f>
        <v>0</v>
      </c>
    </row>
    <row r="15" spans="1:12" x14ac:dyDescent="0.2">
      <c r="A15" s="10" t="s">
        <v>53</v>
      </c>
      <c r="B15" s="12">
        <v>72907.649999999994</v>
      </c>
      <c r="C15" s="12">
        <v>72907.649999999994</v>
      </c>
      <c r="D15" s="12"/>
      <c r="E15" s="12">
        <f>B15+C15+D15</f>
        <v>145815.29999999999</v>
      </c>
      <c r="G15" s="12">
        <v>72907.649999999994</v>
      </c>
      <c r="H15" s="12">
        <v>72907.649999999994</v>
      </c>
      <c r="I15" s="12"/>
      <c r="J15" s="12">
        <f>G15+H15+I15</f>
        <v>145815.29999999999</v>
      </c>
      <c r="L15" s="12">
        <f t="shared" ref="L15:L43" si="0">E15-J15</f>
        <v>0</v>
      </c>
    </row>
    <row r="16" spans="1:12" s="1" customFormat="1" ht="15" x14ac:dyDescent="0.25">
      <c r="A16" s="10" t="s">
        <v>54</v>
      </c>
      <c r="B16" s="11">
        <v>19621.990000000002</v>
      </c>
      <c r="C16" s="11">
        <v>19621.990000000002</v>
      </c>
      <c r="D16" s="11"/>
      <c r="E16" s="12">
        <f t="shared" ref="E16:E41" si="1">B16+C16+D16</f>
        <v>39243.980000000003</v>
      </c>
      <c r="G16" s="11">
        <v>19621.990000000002</v>
      </c>
      <c r="H16" s="11">
        <v>19621.990000000002</v>
      </c>
      <c r="I16" s="11"/>
      <c r="J16" s="12">
        <f t="shared" ref="J16:J41" si="2">G16+H16+I16</f>
        <v>39243.980000000003</v>
      </c>
      <c r="L16" s="12">
        <f t="shared" si="0"/>
        <v>0</v>
      </c>
    </row>
    <row r="17" spans="1:12" x14ac:dyDescent="0.2">
      <c r="A17" s="39" t="s">
        <v>3</v>
      </c>
      <c r="B17" s="11">
        <v>1031297.7</v>
      </c>
      <c r="C17" s="11">
        <v>1031297.7</v>
      </c>
      <c r="D17" s="11"/>
      <c r="E17" s="12">
        <f t="shared" si="1"/>
        <v>2062595.4</v>
      </c>
      <c r="G17" s="11">
        <v>1031297.7</v>
      </c>
      <c r="H17" s="11">
        <v>1031297.7</v>
      </c>
      <c r="I17" s="11"/>
      <c r="J17" s="12">
        <f t="shared" si="2"/>
        <v>2062595.4</v>
      </c>
      <c r="L17" s="12">
        <f t="shared" si="0"/>
        <v>0</v>
      </c>
    </row>
    <row r="18" spans="1:12" ht="15" x14ac:dyDescent="0.25">
      <c r="A18" s="10" t="s">
        <v>4</v>
      </c>
      <c r="B18" s="9"/>
      <c r="C18" s="9"/>
      <c r="D18" s="9"/>
      <c r="E18" s="12">
        <f t="shared" si="1"/>
        <v>0</v>
      </c>
      <c r="G18" s="9"/>
      <c r="H18" s="9"/>
      <c r="I18" s="9"/>
      <c r="J18" s="12">
        <f t="shared" si="2"/>
        <v>0</v>
      </c>
      <c r="L18" s="12">
        <f t="shared" si="0"/>
        <v>0</v>
      </c>
    </row>
    <row r="19" spans="1:12" ht="15" x14ac:dyDescent="0.25">
      <c r="A19" s="8" t="s">
        <v>5</v>
      </c>
      <c r="B19" s="11"/>
      <c r="C19" s="11"/>
      <c r="D19" s="11"/>
      <c r="E19" s="12">
        <f t="shared" si="1"/>
        <v>0</v>
      </c>
      <c r="G19" s="11"/>
      <c r="H19" s="11"/>
      <c r="I19" s="11"/>
      <c r="J19" s="12">
        <f t="shared" si="2"/>
        <v>0</v>
      </c>
      <c r="L19" s="12">
        <f t="shared" si="0"/>
        <v>0</v>
      </c>
    </row>
    <row r="20" spans="1:12" s="1" customFormat="1" ht="15" x14ac:dyDescent="0.25">
      <c r="A20" s="10" t="s">
        <v>6</v>
      </c>
      <c r="B20" s="11"/>
      <c r="C20" s="11"/>
      <c r="D20" s="11"/>
      <c r="E20" s="12">
        <f t="shared" si="1"/>
        <v>0</v>
      </c>
      <c r="G20" s="11"/>
      <c r="H20" s="11"/>
      <c r="I20" s="11"/>
      <c r="J20" s="12">
        <f t="shared" si="2"/>
        <v>0</v>
      </c>
      <c r="L20" s="12">
        <f t="shared" si="0"/>
        <v>0</v>
      </c>
    </row>
    <row r="21" spans="1:12" x14ac:dyDescent="0.2">
      <c r="A21" s="10" t="s">
        <v>7</v>
      </c>
      <c r="B21" s="11"/>
      <c r="C21" s="11"/>
      <c r="D21" s="11"/>
      <c r="E21" s="12">
        <f t="shared" si="1"/>
        <v>0</v>
      </c>
      <c r="G21" s="11"/>
      <c r="H21" s="11"/>
      <c r="I21" s="11"/>
      <c r="J21" s="12">
        <f t="shared" si="2"/>
        <v>0</v>
      </c>
      <c r="L21" s="12">
        <f t="shared" si="0"/>
        <v>0</v>
      </c>
    </row>
    <row r="22" spans="1:12" ht="15" x14ac:dyDescent="0.25">
      <c r="A22" s="8" t="s">
        <v>8</v>
      </c>
      <c r="B22" s="12"/>
      <c r="C22" s="12"/>
      <c r="D22" s="12"/>
      <c r="E22" s="12">
        <f t="shared" si="1"/>
        <v>0</v>
      </c>
      <c r="G22" s="12"/>
      <c r="H22" s="12"/>
      <c r="I22" s="12"/>
      <c r="J22" s="12">
        <f t="shared" si="2"/>
        <v>0</v>
      </c>
      <c r="L22" s="12">
        <f t="shared" si="0"/>
        <v>0</v>
      </c>
    </row>
    <row r="23" spans="1:12" s="1" customFormat="1" ht="15" x14ac:dyDescent="0.25">
      <c r="A23" s="39" t="s">
        <v>52</v>
      </c>
      <c r="B23" s="11">
        <v>125177.42</v>
      </c>
      <c r="C23" s="11">
        <v>125746.09</v>
      </c>
      <c r="D23" s="11"/>
      <c r="E23" s="12">
        <f t="shared" si="1"/>
        <v>250923.51</v>
      </c>
      <c r="G23" s="11">
        <v>125177.42</v>
      </c>
      <c r="H23" s="11">
        <v>125746.09</v>
      </c>
      <c r="I23" s="11"/>
      <c r="J23" s="12">
        <f t="shared" si="2"/>
        <v>250923.51</v>
      </c>
      <c r="L23" s="12">
        <f t="shared" si="0"/>
        <v>0</v>
      </c>
    </row>
    <row r="24" spans="1:12" x14ac:dyDescent="0.2">
      <c r="A24" s="39" t="s">
        <v>9</v>
      </c>
      <c r="B24" s="11"/>
      <c r="C24" s="11">
        <v>592024.84</v>
      </c>
      <c r="D24" s="11"/>
      <c r="E24" s="12">
        <f t="shared" si="1"/>
        <v>592024.84</v>
      </c>
      <c r="G24" s="11"/>
      <c r="H24" s="11">
        <v>592024.84</v>
      </c>
      <c r="I24" s="11"/>
      <c r="J24" s="12">
        <f t="shared" si="2"/>
        <v>592024.84</v>
      </c>
      <c r="L24" s="12">
        <f t="shared" si="0"/>
        <v>0</v>
      </c>
    </row>
    <row r="25" spans="1:12" ht="15" x14ac:dyDescent="0.25">
      <c r="A25" s="10" t="s">
        <v>10</v>
      </c>
      <c r="B25" s="9"/>
      <c r="C25" s="9"/>
      <c r="D25" s="9"/>
      <c r="E25" s="12">
        <f t="shared" si="1"/>
        <v>0</v>
      </c>
      <c r="G25" s="9"/>
      <c r="H25" s="9"/>
      <c r="I25" s="9"/>
      <c r="J25" s="12">
        <f t="shared" si="2"/>
        <v>0</v>
      </c>
      <c r="L25" s="12">
        <f t="shared" si="0"/>
        <v>0</v>
      </c>
    </row>
    <row r="26" spans="1:12" x14ac:dyDescent="0.2">
      <c r="A26" s="10" t="s">
        <v>55</v>
      </c>
      <c r="B26" s="11"/>
      <c r="C26" s="11"/>
      <c r="D26" s="11"/>
      <c r="E26" s="12">
        <f t="shared" si="1"/>
        <v>0</v>
      </c>
      <c r="G26" s="11"/>
      <c r="H26" s="11"/>
      <c r="I26" s="11"/>
      <c r="J26" s="12">
        <f t="shared" si="2"/>
        <v>0</v>
      </c>
      <c r="L26" s="12">
        <f t="shared" si="0"/>
        <v>0</v>
      </c>
    </row>
    <row r="27" spans="1:12" x14ac:dyDescent="0.2">
      <c r="A27" s="10" t="s">
        <v>56</v>
      </c>
      <c r="B27" s="11">
        <v>0</v>
      </c>
      <c r="C27" s="11"/>
      <c r="D27" s="11"/>
      <c r="E27" s="12">
        <f t="shared" si="1"/>
        <v>0</v>
      </c>
      <c r="G27" s="11">
        <v>0</v>
      </c>
      <c r="H27" s="11"/>
      <c r="I27" s="11"/>
      <c r="J27" s="12">
        <f t="shared" si="2"/>
        <v>0</v>
      </c>
      <c r="L27" s="12">
        <f t="shared" si="0"/>
        <v>0</v>
      </c>
    </row>
    <row r="28" spans="1:12" ht="28.5" x14ac:dyDescent="0.2">
      <c r="A28" s="13" t="s">
        <v>11</v>
      </c>
      <c r="B28" s="11"/>
      <c r="C28" s="11"/>
      <c r="D28" s="11"/>
      <c r="E28" s="12">
        <f t="shared" si="1"/>
        <v>0</v>
      </c>
      <c r="G28" s="11"/>
      <c r="H28" s="11"/>
      <c r="I28" s="11"/>
      <c r="J28" s="12">
        <f t="shared" si="2"/>
        <v>0</v>
      </c>
      <c r="L28" s="12">
        <f t="shared" si="0"/>
        <v>0</v>
      </c>
    </row>
    <row r="29" spans="1:12" ht="28.5" x14ac:dyDescent="0.2">
      <c r="A29" s="13" t="s">
        <v>12</v>
      </c>
      <c r="B29" s="11"/>
      <c r="C29" s="11"/>
      <c r="D29" s="11"/>
      <c r="E29" s="12">
        <f t="shared" si="1"/>
        <v>0</v>
      </c>
      <c r="G29" s="11"/>
      <c r="H29" s="11"/>
      <c r="I29" s="11"/>
      <c r="J29" s="12">
        <f t="shared" si="2"/>
        <v>0</v>
      </c>
      <c r="L29" s="12">
        <f t="shared" si="0"/>
        <v>0</v>
      </c>
    </row>
    <row r="30" spans="1:12" ht="15" x14ac:dyDescent="0.25">
      <c r="A30" s="8" t="s">
        <v>13</v>
      </c>
      <c r="B30" s="11"/>
      <c r="C30" s="11"/>
      <c r="D30" s="11"/>
      <c r="E30" s="12">
        <f t="shared" si="1"/>
        <v>0</v>
      </c>
      <c r="G30" s="11"/>
      <c r="H30" s="11"/>
      <c r="I30" s="11"/>
      <c r="J30" s="12">
        <f t="shared" si="2"/>
        <v>0</v>
      </c>
      <c r="L30" s="12">
        <f t="shared" si="0"/>
        <v>0</v>
      </c>
    </row>
    <row r="31" spans="1:12" x14ac:dyDescent="0.2">
      <c r="A31" s="39" t="s">
        <v>14</v>
      </c>
      <c r="B31" s="11"/>
      <c r="C31" s="11"/>
      <c r="D31" s="11"/>
      <c r="E31" s="12">
        <f t="shared" si="1"/>
        <v>0</v>
      </c>
      <c r="G31" s="11"/>
      <c r="H31" s="11"/>
      <c r="I31" s="11"/>
      <c r="J31" s="12">
        <f t="shared" si="2"/>
        <v>0</v>
      </c>
      <c r="L31" s="12">
        <f t="shared" si="0"/>
        <v>0</v>
      </c>
    </row>
    <row r="32" spans="1:12" x14ac:dyDescent="0.2">
      <c r="A32" s="10" t="s">
        <v>57</v>
      </c>
      <c r="B32" s="11"/>
      <c r="C32" s="11"/>
      <c r="D32" s="11"/>
      <c r="E32" s="12">
        <f t="shared" si="1"/>
        <v>0</v>
      </c>
      <c r="G32" s="11"/>
      <c r="H32" s="11"/>
      <c r="I32" s="11"/>
      <c r="J32" s="12">
        <f t="shared" si="2"/>
        <v>0</v>
      </c>
      <c r="L32" s="12">
        <f t="shared" si="0"/>
        <v>0</v>
      </c>
    </row>
    <row r="33" spans="1:12" x14ac:dyDescent="0.2">
      <c r="A33" s="10" t="s">
        <v>15</v>
      </c>
      <c r="B33" s="11"/>
      <c r="C33" s="11"/>
      <c r="D33" s="11"/>
      <c r="E33" s="12">
        <f t="shared" si="1"/>
        <v>0</v>
      </c>
      <c r="G33" s="11"/>
      <c r="H33" s="11"/>
      <c r="I33" s="11"/>
      <c r="J33" s="12">
        <f t="shared" si="2"/>
        <v>0</v>
      </c>
      <c r="L33" s="12">
        <f t="shared" si="0"/>
        <v>0</v>
      </c>
    </row>
    <row r="34" spans="1:12" x14ac:dyDescent="0.2">
      <c r="A34" s="10" t="s">
        <v>16</v>
      </c>
      <c r="B34" s="11">
        <v>4000</v>
      </c>
      <c r="C34" s="11">
        <v>80400</v>
      </c>
      <c r="D34" s="11"/>
      <c r="E34" s="12">
        <f t="shared" si="1"/>
        <v>84400</v>
      </c>
      <c r="G34" s="11">
        <v>4000</v>
      </c>
      <c r="H34" s="11">
        <v>80400</v>
      </c>
      <c r="I34" s="11"/>
      <c r="J34" s="12">
        <f t="shared" si="2"/>
        <v>84400</v>
      </c>
      <c r="L34" s="12">
        <f t="shared" si="0"/>
        <v>0</v>
      </c>
    </row>
    <row r="35" spans="1:12" x14ac:dyDescent="0.2">
      <c r="A35" s="10" t="s">
        <v>17</v>
      </c>
      <c r="B35" s="11"/>
      <c r="C35" s="11"/>
      <c r="D35" s="11"/>
      <c r="E35" s="12">
        <f t="shared" si="1"/>
        <v>0</v>
      </c>
      <c r="G35" s="11"/>
      <c r="H35" s="11"/>
      <c r="I35" s="11"/>
      <c r="J35" s="12">
        <f t="shared" si="2"/>
        <v>0</v>
      </c>
      <c r="L35" s="12">
        <f t="shared" si="0"/>
        <v>0</v>
      </c>
    </row>
    <row r="36" spans="1:12" x14ac:dyDescent="0.2">
      <c r="A36" s="10" t="s">
        <v>18</v>
      </c>
      <c r="B36" s="11"/>
      <c r="C36" s="11"/>
      <c r="D36" s="11"/>
      <c r="E36" s="12">
        <f t="shared" si="1"/>
        <v>0</v>
      </c>
      <c r="G36" s="11"/>
      <c r="H36" s="11"/>
      <c r="I36" s="11"/>
      <c r="J36" s="12">
        <f t="shared" si="2"/>
        <v>0</v>
      </c>
      <c r="L36" s="12">
        <f t="shared" si="0"/>
        <v>0</v>
      </c>
    </row>
    <row r="37" spans="1:12" ht="15" x14ac:dyDescent="0.25">
      <c r="A37" s="8" t="s">
        <v>19</v>
      </c>
      <c r="B37" s="11"/>
      <c r="C37" s="11"/>
      <c r="D37" s="11"/>
      <c r="E37" s="12">
        <f t="shared" si="1"/>
        <v>0</v>
      </c>
      <c r="G37" s="11"/>
      <c r="H37" s="11"/>
      <c r="I37" s="11"/>
      <c r="J37" s="12">
        <f t="shared" si="2"/>
        <v>0</v>
      </c>
      <c r="L37" s="12">
        <f t="shared" si="0"/>
        <v>0</v>
      </c>
    </row>
    <row r="38" spans="1:12" x14ac:dyDescent="0.2">
      <c r="A38" s="10" t="s">
        <v>20</v>
      </c>
      <c r="B38" s="11"/>
      <c r="C38" s="11"/>
      <c r="D38" s="11"/>
      <c r="E38" s="12">
        <f t="shared" si="1"/>
        <v>0</v>
      </c>
      <c r="G38" s="11"/>
      <c r="H38" s="11"/>
      <c r="I38" s="11"/>
      <c r="J38" s="12">
        <f t="shared" si="2"/>
        <v>0</v>
      </c>
      <c r="L38" s="12">
        <f t="shared" si="0"/>
        <v>0</v>
      </c>
    </row>
    <row r="39" spans="1:12" ht="15" x14ac:dyDescent="0.25">
      <c r="A39" s="8" t="s">
        <v>21</v>
      </c>
      <c r="B39" s="11"/>
      <c r="C39" s="11"/>
      <c r="D39" s="11"/>
      <c r="E39" s="12">
        <f t="shared" si="1"/>
        <v>0</v>
      </c>
      <c r="G39" s="11"/>
      <c r="H39" s="11"/>
      <c r="I39" s="11"/>
      <c r="J39" s="12">
        <f t="shared" si="2"/>
        <v>0</v>
      </c>
      <c r="L39" s="12">
        <f t="shared" si="0"/>
        <v>0</v>
      </c>
    </row>
    <row r="40" spans="1:12" x14ac:dyDescent="0.2">
      <c r="A40" s="39" t="s">
        <v>63</v>
      </c>
      <c r="B40" s="11">
        <v>0</v>
      </c>
      <c r="C40" s="11">
        <v>80400</v>
      </c>
      <c r="D40" s="11"/>
      <c r="E40" s="12">
        <f t="shared" si="1"/>
        <v>80400</v>
      </c>
      <c r="G40" s="11">
        <v>0</v>
      </c>
      <c r="H40" s="11">
        <v>80400</v>
      </c>
      <c r="I40" s="11"/>
      <c r="J40" s="12">
        <f t="shared" si="2"/>
        <v>80400</v>
      </c>
      <c r="L40" s="12">
        <f t="shared" si="0"/>
        <v>0</v>
      </c>
    </row>
    <row r="41" spans="1:12" s="1" customFormat="1" ht="15" x14ac:dyDescent="0.25">
      <c r="A41" s="10" t="s">
        <v>61</v>
      </c>
      <c r="B41" s="11"/>
      <c r="C41" s="11"/>
      <c r="D41" s="11"/>
      <c r="E41" s="12">
        <f t="shared" si="1"/>
        <v>0</v>
      </c>
      <c r="G41" s="11"/>
      <c r="H41" s="11"/>
      <c r="I41" s="11"/>
      <c r="J41" s="12">
        <f t="shared" si="2"/>
        <v>0</v>
      </c>
      <c r="L41" s="12">
        <f t="shared" si="0"/>
        <v>0</v>
      </c>
    </row>
    <row r="42" spans="1:12" s="1" customFormat="1" ht="15" x14ac:dyDescent="0.25">
      <c r="A42" s="10"/>
      <c r="C42" s="11"/>
      <c r="D42" s="11"/>
      <c r="E42" s="12"/>
      <c r="H42" s="11"/>
      <c r="I42" s="11"/>
      <c r="J42" s="12"/>
      <c r="L42" s="12">
        <f t="shared" si="0"/>
        <v>0</v>
      </c>
    </row>
    <row r="43" spans="1:12" ht="15" x14ac:dyDescent="0.25">
      <c r="A43" s="16" t="s">
        <v>23</v>
      </c>
      <c r="B43" s="14">
        <f>SUM(B15:B42)</f>
        <v>1253004.7599999998</v>
      </c>
      <c r="C43" s="14">
        <f>SUM(C14:C42)</f>
        <v>2002398.27</v>
      </c>
      <c r="D43" s="14">
        <f>SUM(D14:D42)</f>
        <v>0</v>
      </c>
      <c r="E43" s="14">
        <f>SUM(E15:E42)</f>
        <v>3255403.0299999993</v>
      </c>
      <c r="G43" s="14">
        <f>SUM(G14:G42)</f>
        <v>1253004.7599999998</v>
      </c>
      <c r="H43" s="14">
        <f>SUM(H14:H42)</f>
        <v>2002398.27</v>
      </c>
      <c r="I43" s="14">
        <f>SUM(I14:I42)</f>
        <v>0</v>
      </c>
      <c r="J43" s="14">
        <f>SUM(J14:J42)</f>
        <v>3255403.0299999993</v>
      </c>
      <c r="L43" s="12">
        <f t="shared" si="0"/>
        <v>0</v>
      </c>
    </row>
    <row r="45" spans="1:12" ht="15" thickBot="1" x14ac:dyDescent="0.25"/>
    <row r="46" spans="1:12" ht="15.75" thickBot="1" x14ac:dyDescent="0.3">
      <c r="A46" s="17" t="s">
        <v>41</v>
      </c>
    </row>
    <row r="47" spans="1:12" ht="21.75" customHeight="1" x14ac:dyDescent="0.25">
      <c r="A47" s="20">
        <v>1</v>
      </c>
      <c r="C47" s="2"/>
      <c r="D47" s="2"/>
      <c r="E47" s="2"/>
      <c r="I47" s="2"/>
    </row>
    <row r="48" spans="1:12" ht="21.75" customHeight="1" x14ac:dyDescent="0.25">
      <c r="A48" s="18">
        <v>2</v>
      </c>
      <c r="C48" s="2"/>
      <c r="D48" s="2"/>
      <c r="E48" s="2"/>
      <c r="I48" s="2"/>
    </row>
    <row r="49" spans="1:9" ht="21.75" customHeight="1" thickBot="1" x14ac:dyDescent="0.4">
      <c r="A49" s="19">
        <v>3</v>
      </c>
      <c r="C49" s="21"/>
      <c r="D49" s="21"/>
      <c r="E49" s="24"/>
      <c r="G49" s="21"/>
      <c r="H49" s="21"/>
      <c r="I49" s="21"/>
    </row>
    <row r="50" spans="1:9" ht="15" x14ac:dyDescent="0.25">
      <c r="C50" s="43" t="s">
        <v>64</v>
      </c>
      <c r="D50" s="43"/>
      <c r="E50" s="40"/>
      <c r="G50" s="44" t="s">
        <v>66</v>
      </c>
      <c r="H50" s="44"/>
      <c r="I50" s="44"/>
    </row>
    <row r="51" spans="1:9" ht="15" x14ac:dyDescent="0.25">
      <c r="C51" s="43" t="s">
        <v>65</v>
      </c>
      <c r="D51" s="43"/>
      <c r="G51" s="59" t="s">
        <v>67</v>
      </c>
      <c r="H51" s="59"/>
      <c r="I51" s="59"/>
    </row>
    <row r="57" spans="1:9" ht="33" customHeight="1" x14ac:dyDescent="0.25">
      <c r="A57" s="45" t="s">
        <v>48</v>
      </c>
      <c r="B57" s="45"/>
      <c r="C57" s="45"/>
      <c r="D57" s="45"/>
      <c r="E57" s="45"/>
    </row>
  </sheetData>
  <mergeCells count="12">
    <mergeCell ref="C50:D50"/>
    <mergeCell ref="G50:I50"/>
    <mergeCell ref="A57:E57"/>
    <mergeCell ref="A2:L2"/>
    <mergeCell ref="A3:L3"/>
    <mergeCell ref="A9:A10"/>
    <mergeCell ref="B10:E10"/>
    <mergeCell ref="G10:J10"/>
    <mergeCell ref="B11:D11"/>
    <mergeCell ref="G11:I11"/>
    <mergeCell ref="C51:D51"/>
    <mergeCell ref="G51:I51"/>
  </mergeCells>
  <pageMargins left="0.70866141732283472" right="0.70866141732283472" top="0.74803149606299213" bottom="0.74803149606299213" header="0.31496062992125984" footer="0.31496062992125984"/>
  <pageSetup scale="4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3C4A9-CB3D-4A17-A643-D8C554F85A86}">
  <sheetPr>
    <pageSetUpPr fitToPage="1"/>
  </sheetPr>
  <dimension ref="A1:L57"/>
  <sheetViews>
    <sheetView showGridLines="0" topLeftCell="A11" zoomScale="80" zoomScaleNormal="80" workbookViewId="0">
      <selection activeCell="C50" sqref="C50:I51"/>
    </sheetView>
  </sheetViews>
  <sheetFormatPr baseColWidth="10" defaultColWidth="11.42578125" defaultRowHeight="14.25" x14ac:dyDescent="0.2"/>
  <cols>
    <col min="1" max="1" width="74.28515625" style="2" customWidth="1"/>
    <col min="2" max="2" width="24" style="3" customWidth="1"/>
    <col min="3" max="3" width="22.28515625" style="3" customWidth="1"/>
    <col min="4" max="5" width="25.42578125" style="3" customWidth="1"/>
    <col min="6" max="6" width="8.5703125" style="2" customWidth="1"/>
    <col min="7" max="7" width="20.85546875" style="2" customWidth="1"/>
    <col min="8" max="8" width="20.7109375" style="2" customWidth="1"/>
    <col min="9" max="9" width="21.140625" style="3" customWidth="1"/>
    <col min="10" max="10" width="20.42578125" style="2" customWidth="1"/>
    <col min="11" max="11" width="4.7109375" style="2" customWidth="1"/>
    <col min="12" max="12" width="18.7109375" style="2" customWidth="1"/>
    <col min="13" max="16384" width="11.42578125" style="2"/>
  </cols>
  <sheetData>
    <row r="1" spans="1:12" s="7" customFormat="1" ht="24.75" customHeight="1" x14ac:dyDescent="0.25">
      <c r="A1" s="7" t="s">
        <v>49</v>
      </c>
      <c r="B1" s="37"/>
      <c r="C1" s="37"/>
      <c r="D1" s="37"/>
      <c r="E1" s="37"/>
      <c r="I1" s="37"/>
    </row>
    <row r="2" spans="1:12" ht="26.25" x14ac:dyDescent="0.4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6.25" customHeight="1" x14ac:dyDescent="0.2">
      <c r="A3" s="47" t="s">
        <v>47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5" spans="1:12" ht="18" x14ac:dyDescent="0.25">
      <c r="A5" s="7" t="s">
        <v>50</v>
      </c>
    </row>
    <row r="6" spans="1:12" ht="18" x14ac:dyDescent="0.25">
      <c r="A6" s="15" t="s">
        <v>51</v>
      </c>
    </row>
    <row r="8" spans="1:12" ht="15" thickBot="1" x14ac:dyDescent="0.25"/>
    <row r="9" spans="1:12" ht="21" customHeight="1" thickBot="1" x14ac:dyDescent="0.25">
      <c r="A9" s="48" t="s">
        <v>1</v>
      </c>
    </row>
    <row r="10" spans="1:12" s="4" customFormat="1" ht="18.75" customHeight="1" thickBot="1" x14ac:dyDescent="0.3">
      <c r="A10" s="49"/>
      <c r="B10" s="50" t="s">
        <v>30</v>
      </c>
      <c r="C10" s="51"/>
      <c r="D10" s="51"/>
      <c r="E10" s="52"/>
      <c r="G10" s="53" t="s">
        <v>22</v>
      </c>
      <c r="H10" s="54"/>
      <c r="I10" s="54"/>
      <c r="J10" s="55"/>
      <c r="L10" s="28"/>
    </row>
    <row r="11" spans="1:12" s="4" customFormat="1" ht="18.75" customHeight="1" thickBot="1" x14ac:dyDescent="0.25">
      <c r="A11" s="33" t="s">
        <v>31</v>
      </c>
      <c r="B11" s="56" t="s">
        <v>32</v>
      </c>
      <c r="C11" s="57"/>
      <c r="D11" s="58"/>
      <c r="E11" s="34" t="s">
        <v>33</v>
      </c>
      <c r="G11" s="56" t="s">
        <v>34</v>
      </c>
      <c r="H11" s="57"/>
      <c r="I11" s="58"/>
      <c r="J11" s="34" t="s">
        <v>35</v>
      </c>
      <c r="L11" s="29" t="s">
        <v>29</v>
      </c>
    </row>
    <row r="12" spans="1:12" s="4" customFormat="1" ht="56.25" customHeight="1" thickBot="1" x14ac:dyDescent="0.3">
      <c r="A12" s="32" t="s">
        <v>0</v>
      </c>
      <c r="B12" s="30" t="s">
        <v>25</v>
      </c>
      <c r="C12" s="25" t="s">
        <v>26</v>
      </c>
      <c r="D12" s="25" t="s">
        <v>27</v>
      </c>
      <c r="E12" s="31" t="s">
        <v>28</v>
      </c>
      <c r="G12" s="26" t="s">
        <v>25</v>
      </c>
      <c r="H12" s="25" t="s">
        <v>26</v>
      </c>
      <c r="I12" s="25" t="s">
        <v>27</v>
      </c>
      <c r="J12" s="25" t="s">
        <v>28</v>
      </c>
      <c r="L12" s="27" t="s">
        <v>24</v>
      </c>
    </row>
    <row r="13" spans="1:12" ht="15" x14ac:dyDescent="0.25">
      <c r="A13" s="5"/>
      <c r="B13" s="6"/>
      <c r="C13" s="6"/>
      <c r="D13" s="6"/>
      <c r="E13" s="6"/>
      <c r="I13" s="6"/>
    </row>
    <row r="14" spans="1:12" ht="15" x14ac:dyDescent="0.25">
      <c r="A14" s="8" t="s">
        <v>2</v>
      </c>
      <c r="B14" s="9"/>
      <c r="C14" s="9"/>
      <c r="D14" s="9"/>
      <c r="E14" s="9"/>
      <c r="G14" s="9"/>
      <c r="H14" s="9"/>
      <c r="I14" s="9"/>
      <c r="J14" s="12">
        <f>SUM(G14:H14)</f>
        <v>0</v>
      </c>
      <c r="L14" s="12">
        <f>E14-J14</f>
        <v>0</v>
      </c>
    </row>
    <row r="15" spans="1:12" x14ac:dyDescent="0.2">
      <c r="A15" s="10" t="s">
        <v>53</v>
      </c>
      <c r="B15" s="12">
        <v>72907.649999999994</v>
      </c>
      <c r="C15" s="12">
        <v>72907.649999999994</v>
      </c>
      <c r="D15" s="12"/>
      <c r="E15" s="12">
        <f>B15+C15+D15</f>
        <v>145815.29999999999</v>
      </c>
      <c r="G15" s="12">
        <v>72907.649999999994</v>
      </c>
      <c r="H15" s="12">
        <v>72907.649999999994</v>
      </c>
      <c r="I15" s="12"/>
      <c r="J15" s="12">
        <f>G15+H15+I15</f>
        <v>145815.29999999999</v>
      </c>
      <c r="L15" s="12">
        <f t="shared" ref="L15:L43" si="0">E15-J15</f>
        <v>0</v>
      </c>
    </row>
    <row r="16" spans="1:12" s="1" customFormat="1" ht="15" x14ac:dyDescent="0.25">
      <c r="A16" s="10" t="s">
        <v>54</v>
      </c>
      <c r="B16" s="11">
        <v>19621.990000000002</v>
      </c>
      <c r="C16" s="11">
        <v>19621.990000000002</v>
      </c>
      <c r="D16" s="11"/>
      <c r="E16" s="12">
        <f t="shared" ref="E16:E41" si="1">B16+C16+D16</f>
        <v>39243.980000000003</v>
      </c>
      <c r="G16" s="11">
        <v>19621.990000000002</v>
      </c>
      <c r="H16" s="11">
        <v>19621.990000000002</v>
      </c>
      <c r="I16" s="11"/>
      <c r="J16" s="12">
        <f t="shared" ref="J16:J35" si="2">G16+H16+I16</f>
        <v>39243.980000000003</v>
      </c>
      <c r="L16" s="12">
        <f t="shared" si="0"/>
        <v>0</v>
      </c>
    </row>
    <row r="17" spans="1:12" x14ac:dyDescent="0.2">
      <c r="A17" s="39" t="s">
        <v>3</v>
      </c>
      <c r="B17" s="11">
        <v>1031297.7</v>
      </c>
      <c r="C17" s="11">
        <v>1031297.7</v>
      </c>
      <c r="D17" s="11"/>
      <c r="E17" s="12">
        <f t="shared" si="1"/>
        <v>2062595.4</v>
      </c>
      <c r="G17" s="11">
        <v>1031297.7</v>
      </c>
      <c r="H17" s="11">
        <v>1031297.7</v>
      </c>
      <c r="I17" s="11"/>
      <c r="J17" s="12">
        <f t="shared" si="2"/>
        <v>2062595.4</v>
      </c>
      <c r="L17" s="12">
        <f t="shared" si="0"/>
        <v>0</v>
      </c>
    </row>
    <row r="18" spans="1:12" ht="15" x14ac:dyDescent="0.25">
      <c r="A18" s="10" t="s">
        <v>4</v>
      </c>
      <c r="B18" s="9"/>
      <c r="C18" s="9"/>
      <c r="D18" s="9"/>
      <c r="E18" s="12">
        <f>B18+C18+D18</f>
        <v>0</v>
      </c>
      <c r="G18" s="9"/>
      <c r="H18" s="9"/>
      <c r="I18" s="9"/>
      <c r="J18" s="12">
        <f t="shared" si="2"/>
        <v>0</v>
      </c>
      <c r="L18" s="12">
        <f t="shared" si="0"/>
        <v>0</v>
      </c>
    </row>
    <row r="19" spans="1:12" ht="15" x14ac:dyDescent="0.25">
      <c r="A19" s="8" t="s">
        <v>5</v>
      </c>
      <c r="B19" s="11"/>
      <c r="C19" s="11"/>
      <c r="D19" s="11"/>
      <c r="E19" s="12">
        <f t="shared" si="1"/>
        <v>0</v>
      </c>
      <c r="G19" s="11"/>
      <c r="H19" s="11"/>
      <c r="I19" s="11"/>
      <c r="J19" s="12">
        <f t="shared" si="2"/>
        <v>0</v>
      </c>
      <c r="L19" s="12">
        <f t="shared" si="0"/>
        <v>0</v>
      </c>
    </row>
    <row r="20" spans="1:12" s="1" customFormat="1" ht="15" x14ac:dyDescent="0.25">
      <c r="A20" s="10" t="s">
        <v>6</v>
      </c>
      <c r="B20" s="11"/>
      <c r="C20" s="11"/>
      <c r="D20" s="11"/>
      <c r="E20" s="12">
        <f t="shared" si="1"/>
        <v>0</v>
      </c>
      <c r="G20" s="11"/>
      <c r="H20" s="11"/>
      <c r="I20" s="11"/>
      <c r="J20" s="12">
        <f t="shared" si="2"/>
        <v>0</v>
      </c>
      <c r="L20" s="12">
        <f t="shared" si="0"/>
        <v>0</v>
      </c>
    </row>
    <row r="21" spans="1:12" x14ac:dyDescent="0.2">
      <c r="A21" s="10" t="s">
        <v>7</v>
      </c>
      <c r="B21" s="11"/>
      <c r="C21" s="11"/>
      <c r="D21" s="11"/>
      <c r="E21" s="12">
        <f t="shared" si="1"/>
        <v>0</v>
      </c>
      <c r="G21" s="11"/>
      <c r="H21" s="11"/>
      <c r="I21" s="11"/>
      <c r="J21" s="12">
        <f t="shared" si="2"/>
        <v>0</v>
      </c>
      <c r="L21" s="12">
        <f t="shared" si="0"/>
        <v>0</v>
      </c>
    </row>
    <row r="22" spans="1:12" ht="15" x14ac:dyDescent="0.25">
      <c r="A22" s="8" t="s">
        <v>8</v>
      </c>
      <c r="B22" s="12"/>
      <c r="C22" s="12"/>
      <c r="D22" s="12"/>
      <c r="E22" s="12">
        <f t="shared" si="1"/>
        <v>0</v>
      </c>
      <c r="G22" s="12"/>
      <c r="H22" s="12"/>
      <c r="I22" s="12"/>
      <c r="J22" s="12">
        <f t="shared" si="2"/>
        <v>0</v>
      </c>
      <c r="L22" s="12">
        <f t="shared" si="0"/>
        <v>0</v>
      </c>
    </row>
    <row r="23" spans="1:12" s="1" customFormat="1" ht="15" x14ac:dyDescent="0.25">
      <c r="A23" s="39" t="s">
        <v>52</v>
      </c>
      <c r="B23" s="11">
        <v>127355.11</v>
      </c>
      <c r="C23" s="11">
        <v>128264.33</v>
      </c>
      <c r="D23" s="11"/>
      <c r="E23" s="12">
        <f t="shared" si="1"/>
        <v>255619.44</v>
      </c>
      <c r="G23" s="11">
        <v>127355.11</v>
      </c>
      <c r="H23" s="11">
        <v>128264.33</v>
      </c>
      <c r="I23" s="11"/>
      <c r="J23" s="12">
        <f t="shared" si="2"/>
        <v>255619.44</v>
      </c>
      <c r="L23" s="12">
        <f t="shared" si="0"/>
        <v>0</v>
      </c>
    </row>
    <row r="24" spans="1:12" x14ac:dyDescent="0.2">
      <c r="A24" s="39" t="s">
        <v>9</v>
      </c>
      <c r="B24" s="11">
        <v>156627.45000000001</v>
      </c>
      <c r="C24" s="11"/>
      <c r="D24" s="11"/>
      <c r="E24" s="12">
        <f t="shared" si="1"/>
        <v>156627.45000000001</v>
      </c>
      <c r="G24" s="11">
        <v>156627.45000000001</v>
      </c>
      <c r="H24" s="11"/>
      <c r="I24" s="11"/>
      <c r="J24" s="12">
        <f t="shared" si="2"/>
        <v>156627.45000000001</v>
      </c>
      <c r="L24" s="12">
        <f t="shared" si="0"/>
        <v>0</v>
      </c>
    </row>
    <row r="25" spans="1:12" ht="15" x14ac:dyDescent="0.25">
      <c r="A25" s="10" t="s">
        <v>10</v>
      </c>
      <c r="B25" s="9"/>
      <c r="C25" s="9"/>
      <c r="D25" s="9"/>
      <c r="E25" s="12">
        <f t="shared" si="1"/>
        <v>0</v>
      </c>
      <c r="G25" s="9"/>
      <c r="H25" s="9"/>
      <c r="I25" s="9"/>
      <c r="J25" s="12">
        <f t="shared" si="2"/>
        <v>0</v>
      </c>
      <c r="L25" s="12">
        <f t="shared" si="0"/>
        <v>0</v>
      </c>
    </row>
    <row r="26" spans="1:12" x14ac:dyDescent="0.2">
      <c r="A26" s="10" t="s">
        <v>55</v>
      </c>
      <c r="B26" s="11"/>
      <c r="C26" s="11"/>
      <c r="D26" s="11"/>
      <c r="E26" s="12">
        <f t="shared" si="1"/>
        <v>0</v>
      </c>
      <c r="G26" s="11"/>
      <c r="H26" s="11"/>
      <c r="I26" s="11"/>
      <c r="J26" s="12">
        <f t="shared" si="2"/>
        <v>0</v>
      </c>
      <c r="L26" s="12">
        <f t="shared" si="0"/>
        <v>0</v>
      </c>
    </row>
    <row r="27" spans="1:12" x14ac:dyDescent="0.2">
      <c r="A27" s="10" t="s">
        <v>56</v>
      </c>
      <c r="B27" s="11">
        <v>0</v>
      </c>
      <c r="C27" s="11"/>
      <c r="D27" s="11"/>
      <c r="E27" s="12">
        <f t="shared" si="1"/>
        <v>0</v>
      </c>
      <c r="G27" s="11">
        <v>0</v>
      </c>
      <c r="H27" s="11"/>
      <c r="I27" s="11"/>
      <c r="J27" s="12">
        <f t="shared" si="2"/>
        <v>0</v>
      </c>
      <c r="L27" s="12">
        <f t="shared" si="0"/>
        <v>0</v>
      </c>
    </row>
    <row r="28" spans="1:12" ht="28.5" x14ac:dyDescent="0.2">
      <c r="A28" s="13" t="s">
        <v>11</v>
      </c>
      <c r="B28" s="11"/>
      <c r="C28" s="11"/>
      <c r="D28" s="11"/>
      <c r="E28" s="12">
        <f t="shared" si="1"/>
        <v>0</v>
      </c>
      <c r="G28" s="11"/>
      <c r="H28" s="11"/>
      <c r="I28" s="11"/>
      <c r="J28" s="12">
        <f t="shared" si="2"/>
        <v>0</v>
      </c>
      <c r="L28" s="12">
        <f t="shared" si="0"/>
        <v>0</v>
      </c>
    </row>
    <row r="29" spans="1:12" ht="28.5" x14ac:dyDescent="0.2">
      <c r="A29" s="13" t="s">
        <v>12</v>
      </c>
      <c r="B29" s="11"/>
      <c r="C29" s="11"/>
      <c r="D29" s="11"/>
      <c r="E29" s="12">
        <f t="shared" si="1"/>
        <v>0</v>
      </c>
      <c r="G29" s="11"/>
      <c r="H29" s="11"/>
      <c r="I29" s="11"/>
      <c r="J29" s="12">
        <f t="shared" si="2"/>
        <v>0</v>
      </c>
      <c r="L29" s="12">
        <f t="shared" si="0"/>
        <v>0</v>
      </c>
    </row>
    <row r="30" spans="1:12" ht="15" x14ac:dyDescent="0.25">
      <c r="A30" s="8" t="s">
        <v>13</v>
      </c>
      <c r="B30" s="11"/>
      <c r="C30" s="11"/>
      <c r="D30" s="11"/>
      <c r="E30" s="12">
        <f t="shared" si="1"/>
        <v>0</v>
      </c>
      <c r="G30" s="11"/>
      <c r="H30" s="11"/>
      <c r="I30" s="11"/>
      <c r="J30" s="12">
        <f t="shared" si="2"/>
        <v>0</v>
      </c>
      <c r="L30" s="12">
        <f t="shared" si="0"/>
        <v>0</v>
      </c>
    </row>
    <row r="31" spans="1:12" x14ac:dyDescent="0.2">
      <c r="A31" s="39" t="s">
        <v>14</v>
      </c>
      <c r="B31" s="11"/>
      <c r="C31" s="11"/>
      <c r="D31" s="11"/>
      <c r="E31" s="12">
        <f t="shared" si="1"/>
        <v>0</v>
      </c>
      <c r="G31" s="11"/>
      <c r="H31" s="11"/>
      <c r="I31" s="11"/>
      <c r="J31" s="12">
        <f t="shared" si="2"/>
        <v>0</v>
      </c>
      <c r="L31" s="12">
        <f t="shared" si="0"/>
        <v>0</v>
      </c>
    </row>
    <row r="32" spans="1:12" x14ac:dyDescent="0.2">
      <c r="A32" s="10" t="s">
        <v>57</v>
      </c>
      <c r="B32" s="11"/>
      <c r="C32" s="11"/>
      <c r="D32" s="11"/>
      <c r="E32" s="12">
        <f t="shared" si="1"/>
        <v>0</v>
      </c>
      <c r="G32" s="11"/>
      <c r="H32" s="11"/>
      <c r="I32" s="11"/>
      <c r="J32" s="12">
        <f t="shared" si="2"/>
        <v>0</v>
      </c>
      <c r="L32" s="12">
        <f t="shared" si="0"/>
        <v>0</v>
      </c>
    </row>
    <row r="33" spans="1:12" x14ac:dyDescent="0.2">
      <c r="A33" s="10" t="s">
        <v>15</v>
      </c>
      <c r="B33" s="11"/>
      <c r="C33" s="11"/>
      <c r="D33" s="11"/>
      <c r="E33" s="12">
        <f t="shared" si="1"/>
        <v>0</v>
      </c>
      <c r="G33" s="11"/>
      <c r="H33" s="11"/>
      <c r="I33" s="11"/>
      <c r="J33" s="12">
        <f t="shared" si="2"/>
        <v>0</v>
      </c>
      <c r="L33" s="12">
        <f t="shared" si="0"/>
        <v>0</v>
      </c>
    </row>
    <row r="34" spans="1:12" x14ac:dyDescent="0.2">
      <c r="A34" s="10" t="s">
        <v>16</v>
      </c>
      <c r="B34" s="11"/>
      <c r="C34" s="11"/>
      <c r="D34" s="11"/>
      <c r="E34" s="12">
        <f t="shared" si="1"/>
        <v>0</v>
      </c>
      <c r="G34" s="11"/>
      <c r="H34" s="11"/>
      <c r="I34" s="11"/>
      <c r="J34" s="12">
        <f t="shared" si="2"/>
        <v>0</v>
      </c>
      <c r="L34" s="12">
        <f t="shared" si="0"/>
        <v>0</v>
      </c>
    </row>
    <row r="35" spans="1:12" x14ac:dyDescent="0.2">
      <c r="A35" s="10" t="s">
        <v>17</v>
      </c>
      <c r="B35" s="11"/>
      <c r="C35" s="11"/>
      <c r="D35" s="11"/>
      <c r="E35" s="12">
        <f t="shared" si="1"/>
        <v>0</v>
      </c>
      <c r="G35" s="11"/>
      <c r="H35" s="11"/>
      <c r="I35" s="11"/>
      <c r="J35" s="12">
        <f t="shared" si="2"/>
        <v>0</v>
      </c>
      <c r="L35" s="12">
        <f t="shared" si="0"/>
        <v>0</v>
      </c>
    </row>
    <row r="36" spans="1:12" x14ac:dyDescent="0.2">
      <c r="A36" s="10" t="s">
        <v>18</v>
      </c>
      <c r="B36" s="11"/>
      <c r="C36" s="11"/>
      <c r="D36" s="11"/>
      <c r="E36" s="12"/>
      <c r="G36" s="11"/>
      <c r="H36" s="11"/>
      <c r="I36" s="11"/>
      <c r="J36" s="12"/>
      <c r="L36" s="12">
        <f t="shared" si="0"/>
        <v>0</v>
      </c>
    </row>
    <row r="37" spans="1:12" ht="15" x14ac:dyDescent="0.25">
      <c r="A37" s="8" t="s">
        <v>19</v>
      </c>
      <c r="B37" s="11"/>
      <c r="C37" s="11"/>
      <c r="E37" s="12">
        <f>B37+C37+D36</f>
        <v>0</v>
      </c>
      <c r="G37" s="11"/>
      <c r="H37" s="11"/>
      <c r="J37" s="12">
        <f>G37+H37+I36</f>
        <v>0</v>
      </c>
      <c r="L37" s="12">
        <f t="shared" si="0"/>
        <v>0</v>
      </c>
    </row>
    <row r="38" spans="1:12" x14ac:dyDescent="0.2">
      <c r="A38" s="10" t="s">
        <v>20</v>
      </c>
      <c r="B38" s="11"/>
      <c r="C38" s="11"/>
      <c r="D38" s="11"/>
      <c r="E38" s="12">
        <f t="shared" si="1"/>
        <v>0</v>
      </c>
      <c r="G38" s="11"/>
      <c r="H38" s="11"/>
      <c r="I38" s="11"/>
      <c r="J38" s="12">
        <f t="shared" ref="J38:J41" si="3">G38+H38+I38</f>
        <v>0</v>
      </c>
      <c r="L38" s="12">
        <f t="shared" si="0"/>
        <v>0</v>
      </c>
    </row>
    <row r="39" spans="1:12" ht="15" x14ac:dyDescent="0.25">
      <c r="A39" s="8" t="s">
        <v>21</v>
      </c>
      <c r="B39" s="11"/>
      <c r="C39" s="11"/>
      <c r="D39" s="11"/>
      <c r="E39" s="12">
        <f t="shared" si="1"/>
        <v>0</v>
      </c>
      <c r="G39" s="11"/>
      <c r="H39" s="11"/>
      <c r="I39" s="11"/>
      <c r="J39" s="12">
        <f t="shared" si="3"/>
        <v>0</v>
      </c>
      <c r="L39" s="12">
        <f t="shared" si="0"/>
        <v>0</v>
      </c>
    </row>
    <row r="40" spans="1:12" x14ac:dyDescent="0.2">
      <c r="A40" s="39" t="s">
        <v>63</v>
      </c>
      <c r="B40" s="11">
        <v>147400</v>
      </c>
      <c r="C40" s="11"/>
      <c r="D40" s="11"/>
      <c r="E40" s="12">
        <f t="shared" si="1"/>
        <v>147400</v>
      </c>
      <c r="G40" s="11">
        <v>147400</v>
      </c>
      <c r="H40" s="11"/>
      <c r="I40" s="11"/>
      <c r="J40" s="12">
        <f t="shared" si="3"/>
        <v>147400</v>
      </c>
      <c r="L40" s="12">
        <f t="shared" si="0"/>
        <v>0</v>
      </c>
    </row>
    <row r="41" spans="1:12" s="1" customFormat="1" ht="15" x14ac:dyDescent="0.25">
      <c r="A41" s="10" t="s">
        <v>61</v>
      </c>
      <c r="B41" s="11"/>
      <c r="C41" s="11"/>
      <c r="D41" s="11"/>
      <c r="E41" s="12">
        <f t="shared" si="1"/>
        <v>0</v>
      </c>
      <c r="G41" s="11"/>
      <c r="H41" s="11"/>
      <c r="I41" s="11"/>
      <c r="J41" s="12">
        <f t="shared" si="3"/>
        <v>0</v>
      </c>
      <c r="L41" s="12">
        <f t="shared" si="0"/>
        <v>0</v>
      </c>
    </row>
    <row r="42" spans="1:12" s="1" customFormat="1" ht="15" x14ac:dyDescent="0.25">
      <c r="A42" s="10"/>
      <c r="C42" s="11"/>
      <c r="D42" s="11"/>
      <c r="E42" s="12"/>
      <c r="H42" s="11"/>
      <c r="I42" s="11"/>
      <c r="J42" s="12"/>
      <c r="L42" s="12">
        <f t="shared" si="0"/>
        <v>0</v>
      </c>
    </row>
    <row r="43" spans="1:12" ht="15" x14ac:dyDescent="0.25">
      <c r="A43" s="16" t="s">
        <v>23</v>
      </c>
      <c r="B43" s="14">
        <f>SUM(B15:B42)</f>
        <v>1555209.9</v>
      </c>
      <c r="C43" s="14">
        <f>SUM(C14:C42)</f>
        <v>1252091.67</v>
      </c>
      <c r="D43" s="14">
        <f>SUM(D14:D42)</f>
        <v>0</v>
      </c>
      <c r="E43" s="14">
        <f>SUM(E15:E42)</f>
        <v>2807301.57</v>
      </c>
      <c r="G43" s="14">
        <f>SUM(G14:G42)</f>
        <v>1555209.9</v>
      </c>
      <c r="H43" s="14">
        <f>SUM(H14:H42)</f>
        <v>1252091.67</v>
      </c>
      <c r="I43" s="14">
        <f>SUM(I14:I42)</f>
        <v>0</v>
      </c>
      <c r="J43" s="14">
        <f>SUM(J14:J42)</f>
        <v>2807301.57</v>
      </c>
      <c r="L43" s="12">
        <f t="shared" si="0"/>
        <v>0</v>
      </c>
    </row>
    <row r="45" spans="1:12" ht="15" thickBot="1" x14ac:dyDescent="0.25"/>
    <row r="46" spans="1:12" ht="15.75" thickBot="1" x14ac:dyDescent="0.3">
      <c r="A46" s="17" t="s">
        <v>41</v>
      </c>
    </row>
    <row r="47" spans="1:12" ht="21.75" customHeight="1" x14ac:dyDescent="0.25">
      <c r="A47" s="20">
        <v>1</v>
      </c>
      <c r="C47" s="2"/>
      <c r="D47" s="2"/>
      <c r="E47" s="2"/>
      <c r="I47" s="2"/>
    </row>
    <row r="48" spans="1:12" ht="21.75" customHeight="1" x14ac:dyDescent="0.25">
      <c r="A48" s="18">
        <v>2</v>
      </c>
      <c r="C48" s="2"/>
      <c r="D48" s="2"/>
      <c r="E48" s="2"/>
      <c r="I48" s="2"/>
    </row>
    <row r="49" spans="1:9" ht="21.75" customHeight="1" thickBot="1" x14ac:dyDescent="0.4">
      <c r="A49" s="19">
        <v>3</v>
      </c>
      <c r="C49" s="21"/>
      <c r="D49" s="21"/>
      <c r="E49" s="24"/>
      <c r="G49" s="21"/>
      <c r="H49" s="21"/>
      <c r="I49" s="21"/>
    </row>
    <row r="50" spans="1:9" ht="15" x14ac:dyDescent="0.25">
      <c r="C50" s="43" t="s">
        <v>64</v>
      </c>
      <c r="D50" s="43"/>
      <c r="E50" s="40"/>
      <c r="G50" s="44" t="s">
        <v>66</v>
      </c>
      <c r="H50" s="44"/>
      <c r="I50" s="44"/>
    </row>
    <row r="51" spans="1:9" ht="15" x14ac:dyDescent="0.25">
      <c r="C51" s="43" t="s">
        <v>65</v>
      </c>
      <c r="D51" s="43"/>
      <c r="G51" s="59" t="s">
        <v>67</v>
      </c>
      <c r="H51" s="59"/>
      <c r="I51" s="59"/>
    </row>
    <row r="57" spans="1:9" ht="33" customHeight="1" x14ac:dyDescent="0.25">
      <c r="A57" s="45" t="s">
        <v>48</v>
      </c>
      <c r="B57" s="45"/>
      <c r="C57" s="45"/>
      <c r="D57" s="45"/>
      <c r="E57" s="45"/>
    </row>
  </sheetData>
  <mergeCells count="12">
    <mergeCell ref="C50:D50"/>
    <mergeCell ref="G50:I50"/>
    <mergeCell ref="A57:E57"/>
    <mergeCell ref="A2:L2"/>
    <mergeCell ref="A3:L3"/>
    <mergeCell ref="A9:A10"/>
    <mergeCell ref="B10:E10"/>
    <mergeCell ref="G10:J10"/>
    <mergeCell ref="B11:D11"/>
    <mergeCell ref="G11:I11"/>
    <mergeCell ref="C51:D51"/>
    <mergeCell ref="G51:I51"/>
  </mergeCells>
  <pageMargins left="0.70866141732283472" right="0.70866141732283472" top="0.74803149606299213" bottom="0.74803149606299213" header="0.31496062992125984" footer="0.31496062992125984"/>
  <pageSetup scale="4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52867-25EC-4E73-859C-E97E1C5A96B0}">
  <sheetPr>
    <pageSetUpPr fitToPage="1"/>
  </sheetPr>
  <dimension ref="A1:L57"/>
  <sheetViews>
    <sheetView showGridLines="0" topLeftCell="A12" zoomScale="80" zoomScaleNormal="80" workbookViewId="0">
      <selection activeCell="C50" sqref="C50:I51"/>
    </sheetView>
  </sheetViews>
  <sheetFormatPr baseColWidth="10" defaultColWidth="11.42578125" defaultRowHeight="14.25" x14ac:dyDescent="0.2"/>
  <cols>
    <col min="1" max="1" width="74.28515625" style="2" customWidth="1"/>
    <col min="2" max="2" width="24" style="3" customWidth="1"/>
    <col min="3" max="3" width="22.28515625" style="3" customWidth="1"/>
    <col min="4" max="5" width="25.42578125" style="3" customWidth="1"/>
    <col min="6" max="6" width="8.5703125" style="2" customWidth="1"/>
    <col min="7" max="7" width="20.85546875" style="2" customWidth="1"/>
    <col min="8" max="8" width="20.7109375" style="2" customWidth="1"/>
    <col min="9" max="9" width="21.140625" style="3" customWidth="1"/>
    <col min="10" max="10" width="20.42578125" style="2" customWidth="1"/>
    <col min="11" max="11" width="4.7109375" style="2" customWidth="1"/>
    <col min="12" max="12" width="18.7109375" style="2" customWidth="1"/>
    <col min="13" max="16384" width="11.42578125" style="2"/>
  </cols>
  <sheetData>
    <row r="1" spans="1:12" s="7" customFormat="1" ht="24.75" customHeight="1" x14ac:dyDescent="0.25">
      <c r="A1" s="7" t="s">
        <v>49</v>
      </c>
      <c r="B1" s="37"/>
      <c r="C1" s="37"/>
      <c r="D1" s="37"/>
      <c r="E1" s="37"/>
      <c r="I1" s="37"/>
    </row>
    <row r="2" spans="1:12" ht="26.25" x14ac:dyDescent="0.4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6.25" customHeight="1" x14ac:dyDescent="0.2">
      <c r="A3" s="47" t="s">
        <v>47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5" spans="1:12" ht="18" x14ac:dyDescent="0.25">
      <c r="A5" s="7" t="s">
        <v>50</v>
      </c>
    </row>
    <row r="6" spans="1:12" ht="18" x14ac:dyDescent="0.25">
      <c r="A6" s="15" t="s">
        <v>51</v>
      </c>
    </row>
    <row r="8" spans="1:12" ht="15" thickBot="1" x14ac:dyDescent="0.25"/>
    <row r="9" spans="1:12" ht="21" customHeight="1" thickBot="1" x14ac:dyDescent="0.25">
      <c r="A9" s="48" t="s">
        <v>1</v>
      </c>
    </row>
    <row r="10" spans="1:12" s="4" customFormat="1" ht="18.75" customHeight="1" thickBot="1" x14ac:dyDescent="0.3">
      <c r="A10" s="49"/>
      <c r="B10" s="50" t="s">
        <v>30</v>
      </c>
      <c r="C10" s="51"/>
      <c r="D10" s="51"/>
      <c r="E10" s="52"/>
      <c r="G10" s="53" t="s">
        <v>22</v>
      </c>
      <c r="H10" s="54"/>
      <c r="I10" s="54"/>
      <c r="J10" s="55"/>
      <c r="L10" s="28"/>
    </row>
    <row r="11" spans="1:12" s="4" customFormat="1" ht="18.75" customHeight="1" thickBot="1" x14ac:dyDescent="0.25">
      <c r="A11" s="33" t="s">
        <v>31</v>
      </c>
      <c r="B11" s="56" t="s">
        <v>32</v>
      </c>
      <c r="C11" s="57"/>
      <c r="D11" s="58"/>
      <c r="E11" s="34" t="s">
        <v>33</v>
      </c>
      <c r="G11" s="56" t="s">
        <v>34</v>
      </c>
      <c r="H11" s="57"/>
      <c r="I11" s="58"/>
      <c r="J11" s="34" t="s">
        <v>35</v>
      </c>
      <c r="L11" s="29" t="s">
        <v>29</v>
      </c>
    </row>
    <row r="12" spans="1:12" s="4" customFormat="1" ht="56.25" customHeight="1" thickBot="1" x14ac:dyDescent="0.3">
      <c r="A12" s="32" t="s">
        <v>0</v>
      </c>
      <c r="B12" s="30" t="s">
        <v>25</v>
      </c>
      <c r="C12" s="25" t="s">
        <v>26</v>
      </c>
      <c r="D12" s="25" t="s">
        <v>27</v>
      </c>
      <c r="E12" s="31" t="s">
        <v>28</v>
      </c>
      <c r="G12" s="26" t="s">
        <v>25</v>
      </c>
      <c r="H12" s="25" t="s">
        <v>26</v>
      </c>
      <c r="I12" s="25" t="s">
        <v>27</v>
      </c>
      <c r="J12" s="25" t="s">
        <v>28</v>
      </c>
      <c r="L12" s="27" t="s">
        <v>24</v>
      </c>
    </row>
    <row r="13" spans="1:12" ht="15" x14ac:dyDescent="0.25">
      <c r="A13" s="5"/>
      <c r="B13" s="6"/>
      <c r="C13" s="6"/>
      <c r="D13" s="6"/>
      <c r="E13" s="6"/>
      <c r="I13" s="6"/>
    </row>
    <row r="14" spans="1:12" ht="15" x14ac:dyDescent="0.25">
      <c r="A14" s="8" t="s">
        <v>2</v>
      </c>
      <c r="B14" s="9"/>
      <c r="C14" s="9"/>
      <c r="D14" s="9"/>
      <c r="E14" s="9"/>
      <c r="G14" s="9"/>
      <c r="H14" s="9"/>
      <c r="I14" s="9"/>
      <c r="J14" s="9"/>
      <c r="L14" s="12">
        <f>E14-J14</f>
        <v>0</v>
      </c>
    </row>
    <row r="15" spans="1:12" x14ac:dyDescent="0.2">
      <c r="A15" s="10" t="s">
        <v>53</v>
      </c>
      <c r="B15" s="12"/>
      <c r="C15" s="12">
        <v>56099.54</v>
      </c>
      <c r="D15" s="12">
        <v>59102.64</v>
      </c>
      <c r="E15" s="12">
        <f>B15+C15+D15</f>
        <v>115202.18</v>
      </c>
      <c r="G15" s="12"/>
      <c r="H15" s="12">
        <v>56099.54</v>
      </c>
      <c r="I15" s="12">
        <v>59102.64</v>
      </c>
      <c r="J15" s="12">
        <f>G15+H15+I15</f>
        <v>115202.18</v>
      </c>
      <c r="L15" s="12">
        <f t="shared" ref="L15:L43" si="0">E15-J15</f>
        <v>0</v>
      </c>
    </row>
    <row r="16" spans="1:12" s="1" customFormat="1" ht="15" x14ac:dyDescent="0.25">
      <c r="A16" s="10" t="s">
        <v>54</v>
      </c>
      <c r="B16" s="11"/>
      <c r="C16" s="11">
        <v>18338.96</v>
      </c>
      <c r="D16" s="11">
        <v>19621.79</v>
      </c>
      <c r="E16" s="12">
        <f t="shared" ref="E16:E41" si="1">B16+C16+D16</f>
        <v>37960.75</v>
      </c>
      <c r="G16" s="11"/>
      <c r="H16" s="11">
        <v>18338.96</v>
      </c>
      <c r="I16" s="11">
        <v>19621.79</v>
      </c>
      <c r="J16" s="12">
        <f t="shared" ref="J16:J41" si="2">G16+H16+I16</f>
        <v>37960.75</v>
      </c>
      <c r="L16" s="12">
        <f t="shared" si="0"/>
        <v>0</v>
      </c>
    </row>
    <row r="17" spans="1:12" x14ac:dyDescent="0.2">
      <c r="A17" s="39" t="s">
        <v>3</v>
      </c>
      <c r="B17" s="11"/>
      <c r="C17" s="11">
        <v>996296.28</v>
      </c>
      <c r="D17" s="11">
        <v>1031484.3</v>
      </c>
      <c r="E17" s="12">
        <f t="shared" si="1"/>
        <v>2027780.58</v>
      </c>
      <c r="G17" s="11"/>
      <c r="H17" s="11">
        <v>996296.28</v>
      </c>
      <c r="I17" s="11">
        <v>1031484.3</v>
      </c>
      <c r="J17" s="12">
        <f t="shared" si="2"/>
        <v>2027780.58</v>
      </c>
      <c r="L17" s="12">
        <f t="shared" si="0"/>
        <v>0</v>
      </c>
    </row>
    <row r="18" spans="1:12" ht="15" x14ac:dyDescent="0.25">
      <c r="A18" s="10" t="s">
        <v>4</v>
      </c>
      <c r="B18" s="9"/>
      <c r="C18" s="9"/>
      <c r="D18" s="9"/>
      <c r="E18" s="12">
        <f t="shared" si="1"/>
        <v>0</v>
      </c>
      <c r="G18" s="9"/>
      <c r="H18" s="9"/>
      <c r="I18" s="9"/>
      <c r="J18" s="12">
        <f t="shared" si="2"/>
        <v>0</v>
      </c>
      <c r="L18" s="12">
        <f t="shared" si="0"/>
        <v>0</v>
      </c>
    </row>
    <row r="19" spans="1:12" ht="15" x14ac:dyDescent="0.25">
      <c r="A19" s="8" t="s">
        <v>5</v>
      </c>
      <c r="B19" s="11"/>
      <c r="C19" s="11"/>
      <c r="D19" s="11"/>
      <c r="E19" s="12">
        <f t="shared" si="1"/>
        <v>0</v>
      </c>
      <c r="G19" s="11"/>
      <c r="H19" s="11"/>
      <c r="I19" s="11"/>
      <c r="J19" s="12">
        <f t="shared" si="2"/>
        <v>0</v>
      </c>
      <c r="L19" s="12">
        <f t="shared" si="0"/>
        <v>0</v>
      </c>
    </row>
    <row r="20" spans="1:12" s="1" customFormat="1" ht="15" x14ac:dyDescent="0.25">
      <c r="A20" s="10" t="s">
        <v>6</v>
      </c>
      <c r="B20" s="11"/>
      <c r="C20" s="11"/>
      <c r="D20" s="11"/>
      <c r="E20" s="12">
        <f t="shared" si="1"/>
        <v>0</v>
      </c>
      <c r="G20" s="11"/>
      <c r="H20" s="11"/>
      <c r="I20" s="11"/>
      <c r="J20" s="12">
        <f t="shared" si="2"/>
        <v>0</v>
      </c>
      <c r="L20" s="12">
        <f t="shared" si="0"/>
        <v>0</v>
      </c>
    </row>
    <row r="21" spans="1:12" x14ac:dyDescent="0.2">
      <c r="A21" s="10" t="s">
        <v>7</v>
      </c>
      <c r="B21" s="11"/>
      <c r="C21" s="11"/>
      <c r="D21" s="11"/>
      <c r="E21" s="12">
        <f t="shared" si="1"/>
        <v>0</v>
      </c>
      <c r="G21" s="11"/>
      <c r="H21" s="11"/>
      <c r="I21" s="11"/>
      <c r="J21" s="12">
        <f t="shared" si="2"/>
        <v>0</v>
      </c>
      <c r="L21" s="12">
        <f t="shared" si="0"/>
        <v>0</v>
      </c>
    </row>
    <row r="22" spans="1:12" ht="15" x14ac:dyDescent="0.25">
      <c r="A22" s="8" t="s">
        <v>8</v>
      </c>
      <c r="B22" s="12"/>
      <c r="C22" s="12"/>
      <c r="D22" s="12"/>
      <c r="E22" s="12">
        <f t="shared" si="1"/>
        <v>0</v>
      </c>
      <c r="G22" s="12"/>
      <c r="H22" s="12"/>
      <c r="I22" s="12"/>
      <c r="J22" s="12">
        <f t="shared" si="2"/>
        <v>0</v>
      </c>
      <c r="L22" s="12">
        <f t="shared" si="0"/>
        <v>0</v>
      </c>
    </row>
    <row r="23" spans="1:12" s="1" customFormat="1" ht="15" x14ac:dyDescent="0.25">
      <c r="A23" s="39" t="s">
        <v>52</v>
      </c>
      <c r="B23" s="11"/>
      <c r="C23" s="11">
        <v>122741.33</v>
      </c>
      <c r="D23" s="11">
        <v>127619.67</v>
      </c>
      <c r="E23" s="12">
        <f t="shared" si="1"/>
        <v>250361</v>
      </c>
      <c r="G23" s="11"/>
      <c r="H23" s="11">
        <v>122741.33</v>
      </c>
      <c r="I23" s="11">
        <v>127619.67</v>
      </c>
      <c r="J23" s="12">
        <f t="shared" si="2"/>
        <v>250361</v>
      </c>
      <c r="L23" s="12">
        <f t="shared" si="0"/>
        <v>0</v>
      </c>
    </row>
    <row r="24" spans="1:12" x14ac:dyDescent="0.2">
      <c r="A24" s="39" t="s">
        <v>9</v>
      </c>
      <c r="B24" s="11"/>
      <c r="C24" s="11"/>
      <c r="D24" s="11"/>
      <c r="E24" s="12">
        <f t="shared" si="1"/>
        <v>0</v>
      </c>
      <c r="G24" s="11"/>
      <c r="H24" s="11"/>
      <c r="I24" s="11"/>
      <c r="J24" s="12">
        <f t="shared" si="2"/>
        <v>0</v>
      </c>
      <c r="L24" s="12">
        <f t="shared" si="0"/>
        <v>0</v>
      </c>
    </row>
    <row r="25" spans="1:12" ht="15" x14ac:dyDescent="0.25">
      <c r="A25" s="10" t="s">
        <v>10</v>
      </c>
      <c r="B25" s="9"/>
      <c r="C25" s="9"/>
      <c r="D25" s="9"/>
      <c r="E25" s="12">
        <f t="shared" si="1"/>
        <v>0</v>
      </c>
      <c r="G25" s="9"/>
      <c r="H25" s="9"/>
      <c r="I25" s="9"/>
      <c r="J25" s="12">
        <f t="shared" si="2"/>
        <v>0</v>
      </c>
      <c r="L25" s="12">
        <f t="shared" si="0"/>
        <v>0</v>
      </c>
    </row>
    <row r="26" spans="1:12" x14ac:dyDescent="0.2">
      <c r="A26" s="10" t="s">
        <v>55</v>
      </c>
      <c r="B26" s="11"/>
      <c r="C26" s="11"/>
      <c r="D26" s="11"/>
      <c r="E26" s="12">
        <f t="shared" si="1"/>
        <v>0</v>
      </c>
      <c r="G26" s="11"/>
      <c r="H26" s="11"/>
      <c r="I26" s="11"/>
      <c r="J26" s="12">
        <f t="shared" si="2"/>
        <v>0</v>
      </c>
      <c r="L26" s="12">
        <f t="shared" si="0"/>
        <v>0</v>
      </c>
    </row>
    <row r="27" spans="1:12" x14ac:dyDescent="0.2">
      <c r="A27" s="10" t="s">
        <v>56</v>
      </c>
      <c r="B27" s="11">
        <v>0</v>
      </c>
      <c r="C27" s="11">
        <v>0</v>
      </c>
      <c r="D27" s="11"/>
      <c r="E27" s="12">
        <f t="shared" si="1"/>
        <v>0</v>
      </c>
      <c r="G27" s="11">
        <v>0</v>
      </c>
      <c r="H27" s="11">
        <v>0</v>
      </c>
      <c r="I27" s="11"/>
      <c r="J27" s="12">
        <f t="shared" si="2"/>
        <v>0</v>
      </c>
      <c r="L27" s="12">
        <f t="shared" si="0"/>
        <v>0</v>
      </c>
    </row>
    <row r="28" spans="1:12" ht="28.5" x14ac:dyDescent="0.2">
      <c r="A28" s="13" t="s">
        <v>11</v>
      </c>
      <c r="B28" s="11"/>
      <c r="C28" s="11"/>
      <c r="D28" s="11"/>
      <c r="E28" s="12">
        <f t="shared" si="1"/>
        <v>0</v>
      </c>
      <c r="G28" s="11"/>
      <c r="H28" s="11"/>
      <c r="I28" s="11"/>
      <c r="J28" s="12">
        <f t="shared" si="2"/>
        <v>0</v>
      </c>
      <c r="L28" s="12">
        <f t="shared" si="0"/>
        <v>0</v>
      </c>
    </row>
    <row r="29" spans="1:12" ht="28.5" x14ac:dyDescent="0.2">
      <c r="A29" s="13" t="s">
        <v>12</v>
      </c>
      <c r="B29" s="11"/>
      <c r="C29" s="11"/>
      <c r="D29" s="11"/>
      <c r="E29" s="12">
        <f t="shared" si="1"/>
        <v>0</v>
      </c>
      <c r="G29" s="11"/>
      <c r="H29" s="11"/>
      <c r="I29" s="11"/>
      <c r="J29" s="12">
        <f t="shared" si="2"/>
        <v>0</v>
      </c>
      <c r="L29" s="12">
        <f t="shared" si="0"/>
        <v>0</v>
      </c>
    </row>
    <row r="30" spans="1:12" ht="15" x14ac:dyDescent="0.25">
      <c r="A30" s="8" t="s">
        <v>13</v>
      </c>
      <c r="B30" s="11"/>
      <c r="C30" s="11"/>
      <c r="D30" s="11"/>
      <c r="E30" s="12">
        <f t="shared" si="1"/>
        <v>0</v>
      </c>
      <c r="G30" s="11"/>
      <c r="H30" s="11"/>
      <c r="I30" s="11"/>
      <c r="J30" s="12">
        <f t="shared" si="2"/>
        <v>0</v>
      </c>
      <c r="L30" s="12">
        <f t="shared" si="0"/>
        <v>0</v>
      </c>
    </row>
    <row r="31" spans="1:12" x14ac:dyDescent="0.2">
      <c r="A31" s="39" t="s">
        <v>14</v>
      </c>
      <c r="B31" s="11"/>
      <c r="C31" s="11"/>
      <c r="D31" s="11"/>
      <c r="E31" s="12">
        <f t="shared" si="1"/>
        <v>0</v>
      </c>
      <c r="G31" s="11"/>
      <c r="H31" s="11"/>
      <c r="I31" s="11"/>
      <c r="J31" s="12">
        <f t="shared" si="2"/>
        <v>0</v>
      </c>
      <c r="L31" s="12">
        <f t="shared" si="0"/>
        <v>0</v>
      </c>
    </row>
    <row r="32" spans="1:12" x14ac:dyDescent="0.2">
      <c r="A32" s="10" t="s">
        <v>60</v>
      </c>
      <c r="B32" s="11"/>
      <c r="C32" s="11"/>
      <c r="D32" s="11"/>
      <c r="E32" s="12">
        <f t="shared" si="1"/>
        <v>0</v>
      </c>
      <c r="G32" s="11"/>
      <c r="H32" s="11"/>
      <c r="I32" s="11"/>
      <c r="J32" s="12">
        <f t="shared" si="2"/>
        <v>0</v>
      </c>
      <c r="L32" s="12">
        <f t="shared" si="0"/>
        <v>0</v>
      </c>
    </row>
    <row r="33" spans="1:12" x14ac:dyDescent="0.2">
      <c r="A33" s="10" t="s">
        <v>15</v>
      </c>
      <c r="B33" s="11"/>
      <c r="C33" s="11"/>
      <c r="D33" s="11"/>
      <c r="E33" s="12">
        <f t="shared" si="1"/>
        <v>0</v>
      </c>
      <c r="G33" s="11"/>
      <c r="H33" s="11"/>
      <c r="I33" s="11"/>
      <c r="J33" s="12">
        <f t="shared" si="2"/>
        <v>0</v>
      </c>
      <c r="L33" s="12">
        <f t="shared" si="0"/>
        <v>0</v>
      </c>
    </row>
    <row r="34" spans="1:12" x14ac:dyDescent="0.2">
      <c r="A34" s="10" t="s">
        <v>16</v>
      </c>
      <c r="B34" s="11"/>
      <c r="C34" s="11">
        <v>60019.199999999997</v>
      </c>
      <c r="D34" s="11">
        <v>301500</v>
      </c>
      <c r="E34" s="12">
        <f t="shared" si="1"/>
        <v>361519.2</v>
      </c>
      <c r="G34" s="11"/>
      <c r="H34" s="11">
        <v>60019.199999999997</v>
      </c>
      <c r="I34" s="11">
        <v>301500</v>
      </c>
      <c r="J34" s="12">
        <f t="shared" si="2"/>
        <v>361519.2</v>
      </c>
      <c r="L34" s="12">
        <f t="shared" si="0"/>
        <v>0</v>
      </c>
    </row>
    <row r="35" spans="1:12" x14ac:dyDescent="0.2">
      <c r="A35" s="10" t="s">
        <v>17</v>
      </c>
      <c r="B35" s="11"/>
      <c r="C35" s="11"/>
      <c r="D35" s="11"/>
      <c r="E35" s="12">
        <f t="shared" si="1"/>
        <v>0</v>
      </c>
      <c r="G35" s="11"/>
      <c r="H35" s="11"/>
      <c r="I35" s="11"/>
      <c r="J35" s="12">
        <f t="shared" si="2"/>
        <v>0</v>
      </c>
      <c r="L35" s="12">
        <f t="shared" si="0"/>
        <v>0</v>
      </c>
    </row>
    <row r="36" spans="1:12" x14ac:dyDescent="0.2">
      <c r="A36" s="10" t="s">
        <v>18</v>
      </c>
      <c r="B36" s="11"/>
      <c r="C36" s="11"/>
      <c r="D36" s="11"/>
      <c r="E36" s="12">
        <f t="shared" si="1"/>
        <v>0</v>
      </c>
      <c r="G36" s="11"/>
      <c r="H36" s="11"/>
      <c r="I36" s="11"/>
      <c r="J36" s="12">
        <f t="shared" si="2"/>
        <v>0</v>
      </c>
      <c r="L36" s="12">
        <f t="shared" si="0"/>
        <v>0</v>
      </c>
    </row>
    <row r="37" spans="1:12" ht="15" x14ac:dyDescent="0.25">
      <c r="A37" s="8" t="s">
        <v>19</v>
      </c>
      <c r="B37" s="11"/>
      <c r="C37" s="11"/>
      <c r="D37" s="11"/>
      <c r="E37" s="12">
        <f t="shared" si="1"/>
        <v>0</v>
      </c>
      <c r="G37" s="11"/>
      <c r="H37" s="11"/>
      <c r="I37" s="11"/>
      <c r="J37" s="12">
        <f t="shared" si="2"/>
        <v>0</v>
      </c>
      <c r="L37" s="12">
        <f t="shared" si="0"/>
        <v>0</v>
      </c>
    </row>
    <row r="38" spans="1:12" x14ac:dyDescent="0.2">
      <c r="A38" s="10" t="s">
        <v>20</v>
      </c>
      <c r="B38" s="11"/>
      <c r="C38" s="11"/>
      <c r="D38" s="11"/>
      <c r="E38" s="12">
        <f t="shared" si="1"/>
        <v>0</v>
      </c>
      <c r="G38" s="11"/>
      <c r="H38" s="11"/>
      <c r="I38" s="11"/>
      <c r="J38" s="12">
        <f t="shared" si="2"/>
        <v>0</v>
      </c>
      <c r="L38" s="12">
        <f t="shared" si="0"/>
        <v>0</v>
      </c>
    </row>
    <row r="39" spans="1:12" ht="15" x14ac:dyDescent="0.25">
      <c r="A39" s="8" t="s">
        <v>21</v>
      </c>
      <c r="B39" s="11"/>
      <c r="C39" s="11"/>
      <c r="D39" s="11"/>
      <c r="E39" s="12">
        <f t="shared" si="1"/>
        <v>0</v>
      </c>
      <c r="G39" s="11"/>
      <c r="H39" s="11"/>
      <c r="I39" s="11"/>
      <c r="J39" s="12">
        <f t="shared" si="2"/>
        <v>0</v>
      </c>
      <c r="L39" s="12">
        <f t="shared" si="0"/>
        <v>0</v>
      </c>
    </row>
    <row r="40" spans="1:12" x14ac:dyDescent="0.2">
      <c r="A40" s="39" t="s">
        <v>58</v>
      </c>
      <c r="B40" s="11">
        <v>0</v>
      </c>
      <c r="C40" s="11">
        <v>0</v>
      </c>
      <c r="D40" s="11"/>
      <c r="E40" s="12">
        <f t="shared" si="1"/>
        <v>0</v>
      </c>
      <c r="G40" s="11">
        <v>0</v>
      </c>
      <c r="H40" s="11">
        <v>0</v>
      </c>
      <c r="I40" s="11"/>
      <c r="J40" s="12">
        <f t="shared" si="2"/>
        <v>0</v>
      </c>
      <c r="L40" s="12">
        <f t="shared" si="0"/>
        <v>0</v>
      </c>
    </row>
    <row r="41" spans="1:12" s="1" customFormat="1" ht="15" x14ac:dyDescent="0.25">
      <c r="A41" s="10" t="s">
        <v>61</v>
      </c>
      <c r="B41" s="11"/>
      <c r="C41" s="11"/>
      <c r="D41" s="11"/>
      <c r="E41" s="12">
        <f t="shared" si="1"/>
        <v>0</v>
      </c>
      <c r="G41" s="11"/>
      <c r="H41" s="11"/>
      <c r="I41" s="11"/>
      <c r="J41" s="12">
        <f t="shared" si="2"/>
        <v>0</v>
      </c>
      <c r="L41" s="12">
        <f t="shared" si="0"/>
        <v>0</v>
      </c>
    </row>
    <row r="42" spans="1:12" s="1" customFormat="1" ht="15" x14ac:dyDescent="0.25">
      <c r="A42" s="10"/>
      <c r="D42" s="11"/>
      <c r="E42" s="12"/>
      <c r="I42" s="11"/>
      <c r="J42" s="12"/>
      <c r="L42" s="12">
        <f t="shared" si="0"/>
        <v>0</v>
      </c>
    </row>
    <row r="43" spans="1:12" ht="15" x14ac:dyDescent="0.25">
      <c r="A43" s="16" t="s">
        <v>23</v>
      </c>
      <c r="B43" s="14">
        <f>SUM(B15:B42)</f>
        <v>0</v>
      </c>
      <c r="C43" s="14">
        <f>SUM(C15:C42)</f>
        <v>1253495.31</v>
      </c>
      <c r="D43" s="14">
        <f>SUM(D14:D42)</f>
        <v>1539328.4</v>
      </c>
      <c r="E43" s="14">
        <f>SUM(E14:E42)</f>
        <v>2792823.7100000004</v>
      </c>
      <c r="G43" s="14">
        <f>SUM(G15:G42)</f>
        <v>0</v>
      </c>
      <c r="H43" s="14">
        <f>SUM(H15:H42)</f>
        <v>1253495.31</v>
      </c>
      <c r="I43" s="14">
        <f>SUM(I14:I42)</f>
        <v>1539328.4</v>
      </c>
      <c r="J43" s="14">
        <f>SUM(J14:J42)</f>
        <v>2792823.7100000004</v>
      </c>
      <c r="L43" s="12">
        <f t="shared" si="0"/>
        <v>0</v>
      </c>
    </row>
    <row r="45" spans="1:12" ht="15" thickBot="1" x14ac:dyDescent="0.25"/>
    <row r="46" spans="1:12" ht="15.75" thickBot="1" x14ac:dyDescent="0.3">
      <c r="A46" s="17" t="s">
        <v>41</v>
      </c>
    </row>
    <row r="47" spans="1:12" ht="21.75" customHeight="1" x14ac:dyDescent="0.25">
      <c r="A47" s="20">
        <v>1</v>
      </c>
      <c r="C47" s="2"/>
      <c r="D47" s="2"/>
      <c r="E47" s="2"/>
      <c r="I47" s="2"/>
    </row>
    <row r="48" spans="1:12" ht="21.75" customHeight="1" x14ac:dyDescent="0.25">
      <c r="A48" s="18">
        <v>2</v>
      </c>
      <c r="C48" s="2"/>
      <c r="D48" s="2"/>
      <c r="E48" s="2"/>
      <c r="I48" s="2"/>
    </row>
    <row r="49" spans="1:9" ht="21.75" customHeight="1" thickBot="1" x14ac:dyDescent="0.4">
      <c r="A49" s="19">
        <v>3</v>
      </c>
      <c r="C49" s="21"/>
      <c r="D49" s="21"/>
      <c r="E49" s="24"/>
      <c r="G49" s="21"/>
      <c r="H49" s="21"/>
      <c r="I49" s="21"/>
    </row>
    <row r="50" spans="1:9" ht="15" x14ac:dyDescent="0.25">
      <c r="C50" s="43" t="s">
        <v>64</v>
      </c>
      <c r="D50" s="43"/>
      <c r="E50" s="40"/>
      <c r="G50" s="44" t="s">
        <v>66</v>
      </c>
      <c r="H50" s="44"/>
      <c r="I50" s="44"/>
    </row>
    <row r="51" spans="1:9" ht="15" x14ac:dyDescent="0.25">
      <c r="C51" s="43" t="s">
        <v>65</v>
      </c>
      <c r="D51" s="43"/>
      <c r="G51" s="59" t="s">
        <v>67</v>
      </c>
      <c r="H51" s="59"/>
      <c r="I51" s="59"/>
    </row>
    <row r="57" spans="1:9" ht="33" customHeight="1" x14ac:dyDescent="0.25">
      <c r="A57" s="45" t="s">
        <v>48</v>
      </c>
      <c r="B57" s="45"/>
      <c r="C57" s="45"/>
      <c r="D57" s="45"/>
      <c r="E57" s="45"/>
    </row>
  </sheetData>
  <mergeCells count="12">
    <mergeCell ref="C50:D50"/>
    <mergeCell ref="G50:I50"/>
    <mergeCell ref="A57:E57"/>
    <mergeCell ref="A2:L2"/>
    <mergeCell ref="A3:L3"/>
    <mergeCell ref="A9:A10"/>
    <mergeCell ref="B10:E10"/>
    <mergeCell ref="G10:J10"/>
    <mergeCell ref="B11:D11"/>
    <mergeCell ref="G11:I11"/>
    <mergeCell ref="C51:D51"/>
    <mergeCell ref="G51:I51"/>
  </mergeCells>
  <pageMargins left="0.70866141732283472" right="0.70866141732283472" top="0.74803149606299213" bottom="0.74803149606299213" header="0.31496062992125984" footer="0.31496062992125984"/>
  <pageSetup scale="4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7"/>
  <sheetViews>
    <sheetView showGridLines="0" topLeftCell="A12" zoomScale="80" zoomScaleNormal="80" workbookViewId="0">
      <selection activeCell="C50" sqref="C50:I51"/>
    </sheetView>
  </sheetViews>
  <sheetFormatPr baseColWidth="10" defaultColWidth="11.42578125" defaultRowHeight="14.25" x14ac:dyDescent="0.2"/>
  <cols>
    <col min="1" max="1" width="74.28515625" style="2" customWidth="1"/>
    <col min="2" max="2" width="24" style="3" customWidth="1"/>
    <col min="3" max="3" width="22.28515625" style="3" customWidth="1"/>
    <col min="4" max="5" width="25.42578125" style="3" customWidth="1"/>
    <col min="6" max="6" width="8.5703125" style="2" customWidth="1"/>
    <col min="7" max="7" width="20.85546875" style="2" customWidth="1"/>
    <col min="8" max="8" width="20.7109375" style="2" customWidth="1"/>
    <col min="9" max="9" width="21.140625" style="3" customWidth="1"/>
    <col min="10" max="10" width="20.42578125" style="2" customWidth="1"/>
    <col min="11" max="11" width="4.7109375" style="2" customWidth="1"/>
    <col min="12" max="12" width="18.7109375" style="2" customWidth="1"/>
    <col min="13" max="16384" width="11.42578125" style="2"/>
  </cols>
  <sheetData>
    <row r="1" spans="1:12" s="7" customFormat="1" ht="24.75" customHeight="1" x14ac:dyDescent="0.25">
      <c r="A1" s="7" t="s">
        <v>49</v>
      </c>
      <c r="B1" s="37"/>
      <c r="C1" s="37"/>
      <c r="D1" s="37"/>
      <c r="E1" s="37"/>
      <c r="I1" s="37"/>
    </row>
    <row r="2" spans="1:12" ht="26.25" x14ac:dyDescent="0.4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6.25" customHeight="1" x14ac:dyDescent="0.2">
      <c r="A3" s="47" t="s">
        <v>47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5" spans="1:12" ht="18" x14ac:dyDescent="0.25">
      <c r="A5" s="7" t="s">
        <v>50</v>
      </c>
    </row>
    <row r="6" spans="1:12" ht="18" x14ac:dyDescent="0.25">
      <c r="A6" s="15" t="s">
        <v>51</v>
      </c>
    </row>
    <row r="8" spans="1:12" ht="15" thickBot="1" x14ac:dyDescent="0.25"/>
    <row r="9" spans="1:12" ht="21" customHeight="1" thickBot="1" x14ac:dyDescent="0.25">
      <c r="A9" s="48" t="s">
        <v>1</v>
      </c>
    </row>
    <row r="10" spans="1:12" s="4" customFormat="1" ht="18.75" customHeight="1" thickBot="1" x14ac:dyDescent="0.3">
      <c r="A10" s="49"/>
      <c r="B10" s="50" t="s">
        <v>30</v>
      </c>
      <c r="C10" s="51"/>
      <c r="D10" s="51"/>
      <c r="E10" s="52"/>
      <c r="G10" s="53" t="s">
        <v>22</v>
      </c>
      <c r="H10" s="54"/>
      <c r="I10" s="54"/>
      <c r="J10" s="55"/>
      <c r="L10" s="28"/>
    </row>
    <row r="11" spans="1:12" s="4" customFormat="1" ht="18.75" customHeight="1" thickBot="1" x14ac:dyDescent="0.25">
      <c r="A11" s="33" t="s">
        <v>31</v>
      </c>
      <c r="B11" s="56" t="s">
        <v>32</v>
      </c>
      <c r="C11" s="57"/>
      <c r="D11" s="58"/>
      <c r="E11" s="34" t="s">
        <v>33</v>
      </c>
      <c r="G11" s="56" t="s">
        <v>34</v>
      </c>
      <c r="H11" s="57"/>
      <c r="I11" s="58"/>
      <c r="J11" s="34" t="s">
        <v>35</v>
      </c>
      <c r="L11" s="29" t="s">
        <v>29</v>
      </c>
    </row>
    <row r="12" spans="1:12" s="4" customFormat="1" ht="56.25" customHeight="1" thickBot="1" x14ac:dyDescent="0.3">
      <c r="A12" s="32" t="s">
        <v>0</v>
      </c>
      <c r="B12" s="30" t="s">
        <v>25</v>
      </c>
      <c r="C12" s="25" t="s">
        <v>26</v>
      </c>
      <c r="D12" s="25" t="s">
        <v>27</v>
      </c>
      <c r="E12" s="31" t="s">
        <v>28</v>
      </c>
      <c r="G12" s="26" t="s">
        <v>25</v>
      </c>
      <c r="H12" s="25" t="s">
        <v>26</v>
      </c>
      <c r="I12" s="25" t="s">
        <v>27</v>
      </c>
      <c r="J12" s="25" t="s">
        <v>28</v>
      </c>
      <c r="L12" s="27" t="s">
        <v>24</v>
      </c>
    </row>
    <row r="13" spans="1:12" ht="15" x14ac:dyDescent="0.25">
      <c r="A13" s="5"/>
      <c r="B13" s="6"/>
      <c r="C13" s="6"/>
      <c r="D13" s="6"/>
      <c r="E13" s="6"/>
      <c r="I13" s="6"/>
    </row>
    <row r="14" spans="1:12" ht="15" x14ac:dyDescent="0.25">
      <c r="A14" s="8" t="s">
        <v>2</v>
      </c>
      <c r="B14" s="9"/>
      <c r="C14" s="9"/>
      <c r="D14" s="9"/>
      <c r="E14" s="9"/>
      <c r="G14" s="9"/>
      <c r="H14" s="9"/>
      <c r="I14" s="9"/>
      <c r="J14" s="12">
        <f>SUM(G14:H14)</f>
        <v>0</v>
      </c>
      <c r="L14" s="12">
        <f>E14-J14</f>
        <v>0</v>
      </c>
    </row>
    <row r="15" spans="1:12" x14ac:dyDescent="0.2">
      <c r="A15" s="10" t="s">
        <v>53</v>
      </c>
      <c r="B15" s="12">
        <v>55051.08</v>
      </c>
      <c r="C15" s="12">
        <v>56845.73</v>
      </c>
      <c r="D15" s="12">
        <v>207.08</v>
      </c>
      <c r="E15" s="12">
        <f>B15+C15+D15</f>
        <v>112103.89</v>
      </c>
      <c r="G15" s="12">
        <v>55051.08</v>
      </c>
      <c r="H15" s="12">
        <v>56845.73</v>
      </c>
      <c r="I15" s="12">
        <v>207.08</v>
      </c>
      <c r="J15" s="12">
        <f>G15+H15+I15</f>
        <v>112103.89</v>
      </c>
      <c r="L15" s="12">
        <f t="shared" ref="L15:L43" si="0">E15-J15</f>
        <v>0</v>
      </c>
    </row>
    <row r="16" spans="1:12" s="1" customFormat="1" ht="15" x14ac:dyDescent="0.25">
      <c r="A16" s="10" t="s">
        <v>54</v>
      </c>
      <c r="B16" s="11">
        <v>18139.849999999999</v>
      </c>
      <c r="C16" s="11">
        <v>18369.650000000001</v>
      </c>
      <c r="D16" s="11">
        <v>114.9</v>
      </c>
      <c r="E16" s="12">
        <f t="shared" ref="E16:E41" si="1">B16+C16+D16</f>
        <v>36624.400000000001</v>
      </c>
      <c r="G16" s="11">
        <v>18139.849999999999</v>
      </c>
      <c r="H16" s="11">
        <v>18369.650000000001</v>
      </c>
      <c r="I16" s="11">
        <v>114.9</v>
      </c>
      <c r="J16" s="12">
        <f t="shared" ref="J16:J41" si="2">G16+H16+I16</f>
        <v>36624.400000000001</v>
      </c>
      <c r="L16" s="12">
        <f t="shared" si="0"/>
        <v>0</v>
      </c>
    </row>
    <row r="17" spans="1:12" x14ac:dyDescent="0.2">
      <c r="A17" s="39" t="s">
        <v>3</v>
      </c>
      <c r="B17" s="11">
        <v>986181.3</v>
      </c>
      <c r="C17" s="11">
        <v>998346.15</v>
      </c>
      <c r="D17" s="11">
        <v>2955.45</v>
      </c>
      <c r="E17" s="12">
        <f t="shared" si="1"/>
        <v>1987482.9000000001</v>
      </c>
      <c r="G17" s="11">
        <v>986181.3</v>
      </c>
      <c r="H17" s="11">
        <v>998346.15</v>
      </c>
      <c r="I17" s="11">
        <v>2955.45</v>
      </c>
      <c r="J17" s="12">
        <f t="shared" si="2"/>
        <v>1987482.9000000001</v>
      </c>
      <c r="L17" s="12">
        <f t="shared" si="0"/>
        <v>0</v>
      </c>
    </row>
    <row r="18" spans="1:12" ht="15" x14ac:dyDescent="0.25">
      <c r="A18" s="10" t="s">
        <v>4</v>
      </c>
      <c r="B18" s="9"/>
      <c r="C18" s="9"/>
      <c r="D18" s="9"/>
      <c r="E18" s="12">
        <f t="shared" si="1"/>
        <v>0</v>
      </c>
      <c r="G18" s="9"/>
      <c r="H18" s="9"/>
      <c r="I18" s="9"/>
      <c r="J18" s="12">
        <f t="shared" si="2"/>
        <v>0</v>
      </c>
      <c r="L18" s="12">
        <f t="shared" si="0"/>
        <v>0</v>
      </c>
    </row>
    <row r="19" spans="1:12" ht="15" x14ac:dyDescent="0.25">
      <c r="A19" s="8" t="s">
        <v>5</v>
      </c>
      <c r="B19" s="11"/>
      <c r="C19" s="11"/>
      <c r="D19" s="11"/>
      <c r="E19" s="12">
        <f t="shared" si="1"/>
        <v>0</v>
      </c>
      <c r="G19" s="11"/>
      <c r="H19" s="11"/>
      <c r="I19" s="11"/>
      <c r="J19" s="12">
        <f t="shared" si="2"/>
        <v>0</v>
      </c>
      <c r="L19" s="12">
        <f t="shared" si="0"/>
        <v>0</v>
      </c>
    </row>
    <row r="20" spans="1:12" s="1" customFormat="1" ht="15" x14ac:dyDescent="0.25">
      <c r="A20" s="10" t="s">
        <v>6</v>
      </c>
      <c r="B20" s="11"/>
      <c r="C20" s="11"/>
      <c r="D20" s="11"/>
      <c r="E20" s="12">
        <f t="shared" si="1"/>
        <v>0</v>
      </c>
      <c r="G20" s="11"/>
      <c r="H20" s="11"/>
      <c r="I20" s="11"/>
      <c r="J20" s="12">
        <f t="shared" si="2"/>
        <v>0</v>
      </c>
      <c r="L20" s="12">
        <f t="shared" si="0"/>
        <v>0</v>
      </c>
    </row>
    <row r="21" spans="1:12" x14ac:dyDescent="0.2">
      <c r="A21" s="10" t="s">
        <v>7</v>
      </c>
      <c r="B21" s="11"/>
      <c r="C21" s="11"/>
      <c r="D21" s="11"/>
      <c r="E21" s="12">
        <f t="shared" si="1"/>
        <v>0</v>
      </c>
      <c r="G21" s="11"/>
      <c r="H21" s="11"/>
      <c r="I21" s="11"/>
      <c r="J21" s="12">
        <f t="shared" si="2"/>
        <v>0</v>
      </c>
      <c r="L21" s="12">
        <f t="shared" si="0"/>
        <v>0</v>
      </c>
    </row>
    <row r="22" spans="1:12" ht="15" x14ac:dyDescent="0.25">
      <c r="A22" s="8" t="s">
        <v>8</v>
      </c>
      <c r="B22" s="12"/>
      <c r="C22" s="12"/>
      <c r="D22" s="12"/>
      <c r="E22" s="12">
        <f t="shared" si="1"/>
        <v>0</v>
      </c>
      <c r="G22" s="12"/>
      <c r="H22" s="12"/>
      <c r="I22" s="12"/>
      <c r="J22" s="12">
        <f t="shared" si="2"/>
        <v>0</v>
      </c>
      <c r="L22" s="12">
        <f t="shared" si="0"/>
        <v>0</v>
      </c>
    </row>
    <row r="23" spans="1:12" s="1" customFormat="1" ht="15" x14ac:dyDescent="0.25">
      <c r="A23" s="39" t="s">
        <v>52</v>
      </c>
      <c r="B23" s="11">
        <v>121370.69</v>
      </c>
      <c r="C23" s="11">
        <v>121462.65</v>
      </c>
      <c r="D23" s="11"/>
      <c r="E23" s="12">
        <f t="shared" si="1"/>
        <v>242833.34</v>
      </c>
      <c r="G23" s="11">
        <v>121370.69</v>
      </c>
      <c r="H23" s="11">
        <v>121462.65</v>
      </c>
      <c r="I23" s="11"/>
      <c r="J23" s="12">
        <f t="shared" si="2"/>
        <v>242833.34</v>
      </c>
      <c r="L23" s="12">
        <f t="shared" si="0"/>
        <v>0</v>
      </c>
    </row>
    <row r="24" spans="1:12" x14ac:dyDescent="0.2">
      <c r="A24" s="39" t="s">
        <v>9</v>
      </c>
      <c r="B24" s="11"/>
      <c r="C24" s="11">
        <v>19171.8</v>
      </c>
      <c r="D24" s="11"/>
      <c r="E24" s="12">
        <f t="shared" si="1"/>
        <v>19171.8</v>
      </c>
      <c r="G24" s="11"/>
      <c r="H24" s="11">
        <v>19171.8</v>
      </c>
      <c r="I24" s="11"/>
      <c r="J24" s="12">
        <f t="shared" si="2"/>
        <v>19171.8</v>
      </c>
      <c r="L24" s="12">
        <f t="shared" si="0"/>
        <v>0</v>
      </c>
    </row>
    <row r="25" spans="1:12" ht="15" x14ac:dyDescent="0.25">
      <c r="A25" s="10" t="s">
        <v>10</v>
      </c>
      <c r="B25" s="9"/>
      <c r="C25" s="9"/>
      <c r="D25" s="9"/>
      <c r="E25" s="12">
        <f t="shared" si="1"/>
        <v>0</v>
      </c>
      <c r="G25" s="9"/>
      <c r="H25" s="9"/>
      <c r="I25" s="9"/>
      <c r="J25" s="12">
        <f t="shared" si="2"/>
        <v>0</v>
      </c>
      <c r="L25" s="12">
        <f t="shared" si="0"/>
        <v>0</v>
      </c>
    </row>
    <row r="26" spans="1:12" x14ac:dyDescent="0.2">
      <c r="A26" s="10" t="s">
        <v>55</v>
      </c>
      <c r="B26" s="11"/>
      <c r="C26" s="11"/>
      <c r="D26" s="11"/>
      <c r="E26" s="12">
        <f t="shared" si="1"/>
        <v>0</v>
      </c>
      <c r="G26" s="11"/>
      <c r="H26" s="11"/>
      <c r="I26" s="11"/>
      <c r="J26" s="12">
        <f t="shared" si="2"/>
        <v>0</v>
      </c>
      <c r="L26" s="12">
        <f t="shared" si="0"/>
        <v>0</v>
      </c>
    </row>
    <row r="27" spans="1:12" x14ac:dyDescent="0.2">
      <c r="A27" s="10" t="s">
        <v>56</v>
      </c>
      <c r="B27" s="11">
        <v>0</v>
      </c>
      <c r="C27" s="11"/>
      <c r="D27" s="11"/>
      <c r="E27" s="12">
        <f t="shared" si="1"/>
        <v>0</v>
      </c>
      <c r="G27" s="11">
        <v>0</v>
      </c>
      <c r="H27" s="11"/>
      <c r="I27" s="11"/>
      <c r="J27" s="12">
        <f t="shared" si="2"/>
        <v>0</v>
      </c>
      <c r="L27" s="12">
        <f t="shared" si="0"/>
        <v>0</v>
      </c>
    </row>
    <row r="28" spans="1:12" ht="28.5" x14ac:dyDescent="0.2">
      <c r="A28" s="13" t="s">
        <v>11</v>
      </c>
      <c r="B28" s="11"/>
      <c r="C28" s="11"/>
      <c r="D28" s="11"/>
      <c r="E28" s="12">
        <f t="shared" si="1"/>
        <v>0</v>
      </c>
      <c r="G28" s="11"/>
      <c r="H28" s="11"/>
      <c r="I28" s="11"/>
      <c r="J28" s="12">
        <f t="shared" si="2"/>
        <v>0</v>
      </c>
      <c r="L28" s="12">
        <f t="shared" si="0"/>
        <v>0</v>
      </c>
    </row>
    <row r="29" spans="1:12" ht="28.5" x14ac:dyDescent="0.2">
      <c r="A29" s="13" t="s">
        <v>12</v>
      </c>
      <c r="B29" s="11"/>
      <c r="C29" s="11"/>
      <c r="D29" s="11"/>
      <c r="E29" s="12">
        <f t="shared" si="1"/>
        <v>0</v>
      </c>
      <c r="G29" s="11"/>
      <c r="H29" s="11"/>
      <c r="I29" s="11"/>
      <c r="J29" s="12">
        <f t="shared" si="2"/>
        <v>0</v>
      </c>
      <c r="L29" s="12">
        <f t="shared" si="0"/>
        <v>0</v>
      </c>
    </row>
    <row r="30" spans="1:12" ht="15" x14ac:dyDescent="0.25">
      <c r="A30" s="8" t="s">
        <v>13</v>
      </c>
      <c r="B30" s="11"/>
      <c r="C30" s="11"/>
      <c r="D30" s="11"/>
      <c r="E30" s="12">
        <f t="shared" si="1"/>
        <v>0</v>
      </c>
      <c r="G30" s="11"/>
      <c r="H30" s="11"/>
      <c r="I30" s="11"/>
      <c r="J30" s="12">
        <f t="shared" si="2"/>
        <v>0</v>
      </c>
      <c r="L30" s="12">
        <f t="shared" si="0"/>
        <v>0</v>
      </c>
    </row>
    <row r="31" spans="1:12" x14ac:dyDescent="0.2">
      <c r="A31" s="39" t="s">
        <v>14</v>
      </c>
      <c r="B31" s="11"/>
      <c r="C31" s="11"/>
      <c r="D31" s="11"/>
      <c r="E31" s="12">
        <f t="shared" si="1"/>
        <v>0</v>
      </c>
      <c r="G31" s="11"/>
      <c r="H31" s="11"/>
      <c r="I31" s="11"/>
      <c r="J31" s="12">
        <f t="shared" si="2"/>
        <v>0</v>
      </c>
      <c r="L31" s="12">
        <f t="shared" si="0"/>
        <v>0</v>
      </c>
    </row>
    <row r="32" spans="1:12" x14ac:dyDescent="0.2">
      <c r="A32" s="10" t="s">
        <v>57</v>
      </c>
      <c r="B32" s="11"/>
      <c r="C32" s="11"/>
      <c r="D32" s="11"/>
      <c r="E32" s="12">
        <f t="shared" si="1"/>
        <v>0</v>
      </c>
      <c r="G32" s="11"/>
      <c r="H32" s="11"/>
      <c r="I32" s="11"/>
      <c r="J32" s="12">
        <f t="shared" si="2"/>
        <v>0</v>
      </c>
      <c r="L32" s="12">
        <f t="shared" si="0"/>
        <v>0</v>
      </c>
    </row>
    <row r="33" spans="1:12" x14ac:dyDescent="0.2">
      <c r="A33" s="10" t="s">
        <v>15</v>
      </c>
      <c r="B33" s="11"/>
      <c r="C33" s="11"/>
      <c r="D33" s="11"/>
      <c r="E33" s="12">
        <f t="shared" si="1"/>
        <v>0</v>
      </c>
      <c r="G33" s="11"/>
      <c r="H33" s="11"/>
      <c r="I33" s="11"/>
      <c r="J33" s="12">
        <f t="shared" si="2"/>
        <v>0</v>
      </c>
      <c r="L33" s="12">
        <f t="shared" si="0"/>
        <v>0</v>
      </c>
    </row>
    <row r="34" spans="1:12" x14ac:dyDescent="0.2">
      <c r="A34" s="10" t="s">
        <v>16</v>
      </c>
      <c r="B34" s="11">
        <v>160204.79999999999</v>
      </c>
      <c r="C34" s="11"/>
      <c r="D34" s="11"/>
      <c r="E34" s="12">
        <f t="shared" si="1"/>
        <v>160204.79999999999</v>
      </c>
      <c r="G34" s="11">
        <v>160204.79999999999</v>
      </c>
      <c r="H34" s="11"/>
      <c r="I34" s="11"/>
      <c r="J34" s="12">
        <f t="shared" si="2"/>
        <v>160204.79999999999</v>
      </c>
      <c r="L34" s="12">
        <f t="shared" si="0"/>
        <v>0</v>
      </c>
    </row>
    <row r="35" spans="1:12" x14ac:dyDescent="0.2">
      <c r="A35" s="10" t="s">
        <v>17</v>
      </c>
      <c r="B35" s="11"/>
      <c r="C35" s="11"/>
      <c r="D35" s="11"/>
      <c r="E35" s="12">
        <f t="shared" si="1"/>
        <v>0</v>
      </c>
      <c r="G35" s="11"/>
      <c r="H35" s="11"/>
      <c r="I35" s="11"/>
      <c r="J35" s="12">
        <f t="shared" si="2"/>
        <v>0</v>
      </c>
      <c r="L35" s="12">
        <f t="shared" si="0"/>
        <v>0</v>
      </c>
    </row>
    <row r="36" spans="1:12" x14ac:dyDescent="0.2">
      <c r="A36" s="10" t="s">
        <v>18</v>
      </c>
      <c r="B36" s="11"/>
      <c r="C36" s="11"/>
      <c r="D36" s="11"/>
      <c r="E36" s="12">
        <f t="shared" si="1"/>
        <v>0</v>
      </c>
      <c r="G36" s="11"/>
      <c r="H36" s="11"/>
      <c r="I36" s="11"/>
      <c r="J36" s="12">
        <f t="shared" si="2"/>
        <v>0</v>
      </c>
      <c r="L36" s="12">
        <f t="shared" si="0"/>
        <v>0</v>
      </c>
    </row>
    <row r="37" spans="1:12" ht="15" x14ac:dyDescent="0.25">
      <c r="A37" s="8" t="s">
        <v>19</v>
      </c>
      <c r="B37" s="11"/>
      <c r="C37" s="11"/>
      <c r="D37" s="11"/>
      <c r="E37" s="12">
        <f t="shared" si="1"/>
        <v>0</v>
      </c>
      <c r="G37" s="11"/>
      <c r="H37" s="11"/>
      <c r="I37" s="11"/>
      <c r="J37" s="12">
        <f t="shared" si="2"/>
        <v>0</v>
      </c>
      <c r="L37" s="12">
        <f t="shared" si="0"/>
        <v>0</v>
      </c>
    </row>
    <row r="38" spans="1:12" x14ac:dyDescent="0.2">
      <c r="A38" s="10" t="s">
        <v>20</v>
      </c>
      <c r="B38" s="11"/>
      <c r="C38" s="11"/>
      <c r="D38" s="11"/>
      <c r="E38" s="12">
        <f t="shared" si="1"/>
        <v>0</v>
      </c>
      <c r="G38" s="11"/>
      <c r="H38" s="11"/>
      <c r="I38" s="11"/>
      <c r="J38" s="12">
        <f t="shared" si="2"/>
        <v>0</v>
      </c>
      <c r="L38" s="12">
        <f t="shared" si="0"/>
        <v>0</v>
      </c>
    </row>
    <row r="39" spans="1:12" ht="15" x14ac:dyDescent="0.25">
      <c r="A39" s="8" t="s">
        <v>21</v>
      </c>
      <c r="B39" s="11"/>
      <c r="C39" s="11"/>
      <c r="D39" s="11"/>
      <c r="E39" s="12">
        <f t="shared" si="1"/>
        <v>0</v>
      </c>
      <c r="G39" s="11"/>
      <c r="H39" s="11"/>
      <c r="I39" s="11"/>
      <c r="J39" s="12">
        <f t="shared" si="2"/>
        <v>0</v>
      </c>
      <c r="L39" s="12">
        <f t="shared" si="0"/>
        <v>0</v>
      </c>
    </row>
    <row r="40" spans="1:12" x14ac:dyDescent="0.2">
      <c r="A40" s="39" t="s">
        <v>63</v>
      </c>
      <c r="B40" s="11">
        <v>0</v>
      </c>
      <c r="C40" s="11"/>
      <c r="D40" s="11"/>
      <c r="E40" s="12">
        <f t="shared" si="1"/>
        <v>0</v>
      </c>
      <c r="G40" s="11">
        <v>0</v>
      </c>
      <c r="H40" s="11"/>
      <c r="I40" s="11"/>
      <c r="J40" s="12">
        <f t="shared" si="2"/>
        <v>0</v>
      </c>
      <c r="L40" s="12">
        <f t="shared" si="0"/>
        <v>0</v>
      </c>
    </row>
    <row r="41" spans="1:12" s="1" customFormat="1" ht="15" x14ac:dyDescent="0.25">
      <c r="A41" s="10" t="s">
        <v>61</v>
      </c>
      <c r="B41" s="11"/>
      <c r="C41" s="11">
        <v>0</v>
      </c>
      <c r="D41" s="11"/>
      <c r="E41" s="12">
        <f t="shared" si="1"/>
        <v>0</v>
      </c>
      <c r="G41" s="11"/>
      <c r="H41" s="11">
        <v>0</v>
      </c>
      <c r="I41" s="11"/>
      <c r="J41" s="12">
        <f t="shared" si="2"/>
        <v>0</v>
      </c>
      <c r="L41" s="12">
        <f t="shared" si="0"/>
        <v>0</v>
      </c>
    </row>
    <row r="42" spans="1:12" s="1" customFormat="1" ht="15" x14ac:dyDescent="0.25">
      <c r="A42" s="10"/>
      <c r="C42" s="11"/>
      <c r="D42" s="11"/>
      <c r="E42" s="12"/>
      <c r="H42" s="11"/>
      <c r="I42" s="11"/>
      <c r="J42" s="12"/>
      <c r="L42" s="12">
        <f t="shared" si="0"/>
        <v>0</v>
      </c>
    </row>
    <row r="43" spans="1:12" ht="15" x14ac:dyDescent="0.25">
      <c r="A43" s="16" t="s">
        <v>23</v>
      </c>
      <c r="B43" s="14">
        <f>SUM(B15:B42)</f>
        <v>1340947.72</v>
      </c>
      <c r="C43" s="14">
        <f>SUM(C14:C42)</f>
        <v>1214195.98</v>
      </c>
      <c r="D43" s="14">
        <f>SUM(D14:D42)</f>
        <v>3277.43</v>
      </c>
      <c r="E43" s="14">
        <f>SUM(E14:E42)</f>
        <v>2558421.1299999994</v>
      </c>
      <c r="G43" s="14">
        <f>SUM(G15:G42)</f>
        <v>1340947.72</v>
      </c>
      <c r="H43" s="14">
        <f>SUM(H14:H42)</f>
        <v>1214195.98</v>
      </c>
      <c r="I43" s="14">
        <f>SUM(I14:I42)</f>
        <v>3277.43</v>
      </c>
      <c r="J43" s="14">
        <f>SUM(J14:J42)</f>
        <v>2558421.1299999994</v>
      </c>
      <c r="L43" s="12">
        <f t="shared" si="0"/>
        <v>0</v>
      </c>
    </row>
    <row r="45" spans="1:12" ht="15" thickBot="1" x14ac:dyDescent="0.25"/>
    <row r="46" spans="1:12" ht="15.75" thickBot="1" x14ac:dyDescent="0.3">
      <c r="A46" s="17" t="s">
        <v>41</v>
      </c>
    </row>
    <row r="47" spans="1:12" ht="21.75" customHeight="1" x14ac:dyDescent="0.25">
      <c r="A47" s="20">
        <v>1</v>
      </c>
      <c r="C47" s="2"/>
      <c r="D47" s="2"/>
      <c r="E47" s="2"/>
      <c r="I47" s="2"/>
    </row>
    <row r="48" spans="1:12" ht="21.75" customHeight="1" x14ac:dyDescent="0.25">
      <c r="A48" s="18">
        <v>2</v>
      </c>
      <c r="C48" s="2"/>
      <c r="D48" s="2"/>
      <c r="E48" s="2"/>
      <c r="I48" s="2"/>
    </row>
    <row r="49" spans="1:9" ht="21.75" customHeight="1" thickBot="1" x14ac:dyDescent="0.4">
      <c r="A49" s="19">
        <v>3</v>
      </c>
      <c r="C49" s="21"/>
      <c r="D49" s="21"/>
      <c r="E49" s="24"/>
      <c r="G49" s="21"/>
      <c r="H49" s="21"/>
      <c r="I49" s="21"/>
    </row>
    <row r="50" spans="1:9" ht="15" x14ac:dyDescent="0.25">
      <c r="C50" s="43" t="s">
        <v>64</v>
      </c>
      <c r="D50" s="43"/>
      <c r="E50" s="40"/>
      <c r="G50" s="44" t="s">
        <v>66</v>
      </c>
      <c r="H50" s="44"/>
      <c r="I50" s="44"/>
    </row>
    <row r="51" spans="1:9" ht="15" x14ac:dyDescent="0.25">
      <c r="C51" s="43" t="s">
        <v>65</v>
      </c>
      <c r="D51" s="43"/>
      <c r="G51" s="59" t="s">
        <v>67</v>
      </c>
      <c r="H51" s="59"/>
      <c r="I51" s="59"/>
    </row>
    <row r="57" spans="1:9" ht="33" customHeight="1" x14ac:dyDescent="0.25">
      <c r="A57" s="45" t="s">
        <v>48</v>
      </c>
      <c r="B57" s="45"/>
      <c r="C57" s="45"/>
      <c r="D57" s="45"/>
      <c r="E57" s="45"/>
    </row>
  </sheetData>
  <mergeCells count="12">
    <mergeCell ref="A57:E57"/>
    <mergeCell ref="A2:L2"/>
    <mergeCell ref="A3:L3"/>
    <mergeCell ref="C50:D50"/>
    <mergeCell ref="G50:I50"/>
    <mergeCell ref="G10:J10"/>
    <mergeCell ref="B10:E10"/>
    <mergeCell ref="B11:D11"/>
    <mergeCell ref="G11:I11"/>
    <mergeCell ref="A9:A10"/>
    <mergeCell ref="C51:D51"/>
    <mergeCell ref="G51:I51"/>
  </mergeCells>
  <pageMargins left="0.70866141732283472" right="0.70866141732283472" top="0.74803149606299213" bottom="0.74803149606299213" header="0.31496062992125984" footer="0.31496062992125984"/>
  <pageSetup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13</vt:i4>
      </vt:variant>
    </vt:vector>
  </HeadingPairs>
  <TitlesOfParts>
    <vt:vector size="26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INSTRUCTIVO</vt:lpstr>
      <vt:lpstr>ABRIL!Área_de_impresión</vt:lpstr>
      <vt:lpstr>AGOSTO!Área_de_impresión</vt:lpstr>
      <vt:lpstr>DICIEMBRE!Área_de_impresión</vt:lpstr>
      <vt:lpstr>ENERO!Área_de_impresión</vt:lpstr>
      <vt:lpstr>FEBRERO!Área_de_impresión</vt:lpstr>
      <vt:lpstr>INSTRUCTIVO!Área_de_impresión</vt:lpstr>
      <vt:lpstr>JULIO!Área_de_impresión</vt:lpstr>
      <vt:lpstr>JUNIO!Área_de_impresión</vt:lpstr>
      <vt:lpstr>MARZO!Área_de_impresión</vt:lpstr>
      <vt:lpstr>MAYO!Área_de_impresión</vt:lpstr>
      <vt:lpstr>NOVIEMBRE!Área_de_impresión</vt:lpstr>
      <vt:lpstr>OCTUBRE!Área_de_impresión</vt:lpstr>
      <vt:lpstr>SEPTIEMBRE!Área_de_impresión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Ricardo</dc:creator>
  <cp:lastModifiedBy>AuxRecHumanos</cp:lastModifiedBy>
  <cp:lastPrinted>2023-01-06T19:28:37Z</cp:lastPrinted>
  <dcterms:created xsi:type="dcterms:W3CDTF">2022-10-05T22:29:47Z</dcterms:created>
  <dcterms:modified xsi:type="dcterms:W3CDTF">2024-04-12T21:53:52Z</dcterms:modified>
</cp:coreProperties>
</file>